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7175" windowHeight="870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F25" i="1"/>
  <c r="G25"/>
  <c r="E9"/>
  <c r="E10"/>
  <c r="E11"/>
  <c r="E12"/>
  <c r="E13"/>
  <c r="E14"/>
  <c r="E15"/>
  <c r="E16"/>
  <c r="E17"/>
  <c r="E18"/>
  <c r="E19"/>
  <c r="E20"/>
  <c r="E21"/>
  <c r="E22"/>
  <c r="E8"/>
  <c r="D9"/>
  <c r="D10"/>
  <c r="D11"/>
  <c r="D12"/>
  <c r="D13"/>
  <c r="D14"/>
  <c r="D15"/>
  <c r="D16"/>
  <c r="D17"/>
  <c r="D18"/>
  <c r="D19"/>
  <c r="D20"/>
  <c r="D21"/>
  <c r="D22"/>
  <c r="D8"/>
  <c r="C26"/>
  <c r="C25"/>
  <c r="C24"/>
</calcChain>
</file>

<file path=xl/sharedStrings.xml><?xml version="1.0" encoding="utf-8"?>
<sst xmlns="http://schemas.openxmlformats.org/spreadsheetml/2006/main" count="18" uniqueCount="18">
  <si>
    <t>LICEO SCIENTIFICO "G. Galilei" - 87075 TREBISACCE  (CS)</t>
  </si>
  <si>
    <t>2 C Liceo Scientifico</t>
  </si>
  <si>
    <t xml:space="preserve">con annessa sezione CLASSICA e S.S. LICEO CLASSICO ORIOLO </t>
  </si>
  <si>
    <t>Informatica</t>
  </si>
  <si>
    <r>
      <t xml:space="preserve">Anno scolastico 2011/12            </t>
    </r>
    <r>
      <rPr>
        <b/>
        <sz val="11"/>
        <color theme="1"/>
        <rFont val="Times New Roman"/>
        <family val="1"/>
      </rPr>
      <t>I</t>
    </r>
    <r>
      <rPr>
        <b/>
        <sz val="11"/>
        <color theme="1"/>
        <rFont val="Calibri"/>
        <family val="2"/>
        <scheme val="minor"/>
      </rPr>
      <t xml:space="preserve">  Quadrimestre</t>
    </r>
  </si>
  <si>
    <t>RITARDI GIORNALIERI DEGLI STUDENTI</t>
  </si>
  <si>
    <t>N° giorno</t>
  </si>
  <si>
    <t>N° ritardi</t>
  </si>
  <si>
    <t>Media</t>
  </si>
  <si>
    <t>Moda</t>
  </si>
  <si>
    <t>Mediana</t>
  </si>
  <si>
    <t>Valori Ordinati</t>
  </si>
  <si>
    <t>Scarto</t>
  </si>
  <si>
    <r>
      <t>Scarto</t>
    </r>
    <r>
      <rPr>
        <b/>
        <vertAlign val="superscript"/>
        <sz val="12"/>
        <color theme="1"/>
        <rFont val="Calibri"/>
        <family val="2"/>
        <scheme val="minor"/>
      </rPr>
      <t xml:space="preserve"> 2</t>
    </r>
  </si>
  <si>
    <t>S.q.m.</t>
  </si>
  <si>
    <t>Manuale</t>
  </si>
  <si>
    <t>Computer</t>
  </si>
  <si>
    <t>Prof. Domenico CORRADO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</si>
</sst>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/>
    <xf numFmtId="164" fontId="2" fillId="2" borderId="15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0" xfId="0" applyFont="1"/>
    <xf numFmtId="2" fontId="2" fillId="2" borderId="1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color theme="9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9525</xdr:rowOff>
    </xdr:from>
    <xdr:to>
      <xdr:col>2</xdr:col>
      <xdr:colOff>79925</xdr:colOff>
      <xdr:row>4</xdr:row>
      <xdr:rowOff>0</xdr:rowOff>
    </xdr:to>
    <xdr:pic>
      <xdr:nvPicPr>
        <xdr:cNvPr id="2" name="Immagine 1" descr="stemma.ital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1" y="9525"/>
          <a:ext cx="708574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6"/>
  <sheetViews>
    <sheetView tabSelected="1" zoomScale="106" zoomScaleNormal="106" workbookViewId="0">
      <selection activeCell="F25" sqref="F25"/>
    </sheetView>
  </sheetViews>
  <sheetFormatPr defaultRowHeight="15"/>
  <cols>
    <col min="1" max="1" width="2.28515625" customWidth="1"/>
    <col min="2" max="2" width="10.28515625" bestFit="1" customWidth="1"/>
    <col min="3" max="3" width="10" bestFit="1" customWidth="1"/>
    <col min="7" max="7" width="9.85546875" bestFit="1" customWidth="1"/>
    <col min="9" max="9" width="7.7109375" customWidth="1"/>
    <col min="10" max="10" width="7.42578125" customWidth="1"/>
  </cols>
  <sheetData>
    <row r="1" spans="2:17" ht="18.75">
      <c r="B1" s="1"/>
      <c r="C1" s="3" t="s">
        <v>0</v>
      </c>
      <c r="D1" s="3"/>
      <c r="E1" s="3"/>
      <c r="F1" s="3"/>
      <c r="G1" s="3"/>
      <c r="H1" s="3"/>
      <c r="I1" s="3"/>
      <c r="J1" s="3"/>
      <c r="K1" s="2"/>
      <c r="L1" s="32" t="s">
        <v>1</v>
      </c>
      <c r="M1" s="32"/>
      <c r="N1" s="32"/>
      <c r="O1" s="30"/>
      <c r="P1" s="30"/>
      <c r="Q1" s="30"/>
    </row>
    <row r="2" spans="2:17">
      <c r="B2" s="1"/>
      <c r="C2" s="4" t="s">
        <v>2</v>
      </c>
      <c r="D2" s="4"/>
      <c r="E2" s="4"/>
      <c r="F2" s="4"/>
      <c r="G2" s="4"/>
      <c r="H2" s="4"/>
      <c r="I2" s="4"/>
      <c r="J2" s="4"/>
      <c r="K2" s="2"/>
      <c r="L2" s="33" t="s">
        <v>3</v>
      </c>
      <c r="M2" s="33"/>
      <c r="N2" s="33"/>
      <c r="O2" s="31"/>
      <c r="P2" s="31"/>
      <c r="Q2" s="31"/>
    </row>
    <row r="3" spans="2:17">
      <c r="B3" s="1"/>
      <c r="C3" s="5" t="s">
        <v>4</v>
      </c>
      <c r="D3" s="5"/>
      <c r="E3" s="5"/>
      <c r="F3" s="5"/>
      <c r="G3" s="5"/>
      <c r="H3" s="5"/>
      <c r="I3" s="5"/>
      <c r="J3" s="5"/>
      <c r="K3" s="2"/>
      <c r="L3" s="33" t="s">
        <v>17</v>
      </c>
      <c r="M3" s="33"/>
      <c r="N3" s="33"/>
      <c r="O3" s="31"/>
      <c r="P3" s="31"/>
      <c r="Q3" s="31"/>
    </row>
    <row r="4" spans="2:17">
      <c r="B4" s="1"/>
    </row>
    <row r="5" spans="2:17">
      <c r="C5" s="34" t="s">
        <v>5</v>
      </c>
      <c r="D5" s="35"/>
      <c r="E5" s="35"/>
      <c r="F5" s="35"/>
      <c r="G5" s="35"/>
      <c r="H5" s="35"/>
      <c r="I5" s="35"/>
      <c r="J5" s="36"/>
    </row>
    <row r="7" spans="2:17" ht="18">
      <c r="B7" s="27" t="s">
        <v>6</v>
      </c>
      <c r="C7" s="27" t="s">
        <v>7</v>
      </c>
      <c r="D7" s="27" t="s">
        <v>12</v>
      </c>
      <c r="E7" s="27" t="s">
        <v>13</v>
      </c>
      <c r="I7" s="28" t="s">
        <v>11</v>
      </c>
      <c r="J7" s="29"/>
    </row>
    <row r="8" spans="2:17">
      <c r="B8" s="12">
        <v>1</v>
      </c>
      <c r="C8" s="13">
        <v>9</v>
      </c>
      <c r="D8" s="20">
        <f>C8-$C$24</f>
        <v>2.4666666666666668</v>
      </c>
      <c r="E8" s="22">
        <f>D8^2</f>
        <v>6.0844444444444452</v>
      </c>
      <c r="I8" s="26">
        <v>1</v>
      </c>
      <c r="J8" s="37">
        <v>3</v>
      </c>
    </row>
    <row r="9" spans="2:17">
      <c r="B9" s="6">
        <v>2</v>
      </c>
      <c r="C9" s="7">
        <v>4</v>
      </c>
      <c r="D9" s="20">
        <f t="shared" ref="D9:D22" si="0">C9-$C$24</f>
        <v>-2.5333333333333332</v>
      </c>
      <c r="E9" s="22">
        <f t="shared" ref="E9:E22" si="1">D9^2</f>
        <v>6.4177777777777774</v>
      </c>
      <c r="I9" s="6">
        <v>2</v>
      </c>
      <c r="J9" s="25">
        <v>4</v>
      </c>
    </row>
    <row r="10" spans="2:17">
      <c r="B10" s="6">
        <v>3</v>
      </c>
      <c r="C10" s="7">
        <v>9</v>
      </c>
      <c r="D10" s="20">
        <f t="shared" si="0"/>
        <v>2.4666666666666668</v>
      </c>
      <c r="E10" s="22">
        <f t="shared" si="1"/>
        <v>6.0844444444444452</v>
      </c>
      <c r="I10" s="6">
        <v>3</v>
      </c>
      <c r="J10" s="25">
        <v>4</v>
      </c>
    </row>
    <row r="11" spans="2:17">
      <c r="B11" s="6">
        <v>4</v>
      </c>
      <c r="C11" s="7">
        <v>6</v>
      </c>
      <c r="D11" s="20">
        <f t="shared" si="0"/>
        <v>-0.53333333333333321</v>
      </c>
      <c r="E11" s="22">
        <f t="shared" si="1"/>
        <v>0.28444444444444433</v>
      </c>
      <c r="I11" s="6">
        <v>4</v>
      </c>
      <c r="J11" s="25">
        <v>4</v>
      </c>
    </row>
    <row r="12" spans="2:17">
      <c r="B12" s="6">
        <v>5</v>
      </c>
      <c r="C12" s="7">
        <v>7</v>
      </c>
      <c r="D12" s="20">
        <f t="shared" si="0"/>
        <v>0.46666666666666679</v>
      </c>
      <c r="E12" s="22">
        <f t="shared" si="1"/>
        <v>0.21777777777777788</v>
      </c>
      <c r="I12" s="6">
        <v>5</v>
      </c>
      <c r="J12" s="25">
        <v>4</v>
      </c>
    </row>
    <row r="13" spans="2:17">
      <c r="B13" s="6">
        <v>6</v>
      </c>
      <c r="C13" s="7">
        <v>4</v>
      </c>
      <c r="D13" s="20">
        <f t="shared" si="0"/>
        <v>-2.5333333333333332</v>
      </c>
      <c r="E13" s="22">
        <f t="shared" si="1"/>
        <v>6.4177777777777774</v>
      </c>
      <c r="I13" s="6">
        <v>6</v>
      </c>
      <c r="J13" s="8">
        <v>5</v>
      </c>
    </row>
    <row r="14" spans="2:17">
      <c r="B14" s="6">
        <v>7</v>
      </c>
      <c r="C14" s="7">
        <v>9</v>
      </c>
      <c r="D14" s="20">
        <f t="shared" si="0"/>
        <v>2.4666666666666668</v>
      </c>
      <c r="E14" s="22">
        <f t="shared" si="1"/>
        <v>6.0844444444444452</v>
      </c>
      <c r="I14" s="6">
        <v>7</v>
      </c>
      <c r="J14" s="8">
        <v>6</v>
      </c>
    </row>
    <row r="15" spans="2:17">
      <c r="B15" s="6">
        <v>8</v>
      </c>
      <c r="C15" s="7">
        <v>8</v>
      </c>
      <c r="D15" s="20">
        <f t="shared" si="0"/>
        <v>1.4666666666666668</v>
      </c>
      <c r="E15" s="22">
        <f t="shared" si="1"/>
        <v>2.1511111111111116</v>
      </c>
      <c r="I15" s="38">
        <v>8</v>
      </c>
      <c r="J15" s="25">
        <v>7</v>
      </c>
    </row>
    <row r="16" spans="2:17">
      <c r="B16" s="6">
        <v>9</v>
      </c>
      <c r="C16" s="7">
        <v>5</v>
      </c>
      <c r="D16" s="20">
        <f t="shared" si="0"/>
        <v>-1.5333333333333332</v>
      </c>
      <c r="E16" s="22">
        <f t="shared" si="1"/>
        <v>2.3511111111111109</v>
      </c>
      <c r="I16" s="6">
        <v>9</v>
      </c>
      <c r="J16" s="8">
        <v>7</v>
      </c>
    </row>
    <row r="17" spans="2:10">
      <c r="B17" s="6">
        <v>10</v>
      </c>
      <c r="C17" s="7">
        <v>11</v>
      </c>
      <c r="D17" s="20">
        <f t="shared" si="0"/>
        <v>4.4666666666666668</v>
      </c>
      <c r="E17" s="22">
        <f t="shared" si="1"/>
        <v>19.951111111111111</v>
      </c>
      <c r="I17" s="6">
        <v>10</v>
      </c>
      <c r="J17" s="8">
        <v>8</v>
      </c>
    </row>
    <row r="18" spans="2:10">
      <c r="B18" s="6">
        <v>11</v>
      </c>
      <c r="C18" s="7">
        <v>3</v>
      </c>
      <c r="D18" s="20">
        <f t="shared" si="0"/>
        <v>-3.5333333333333332</v>
      </c>
      <c r="E18" s="22">
        <f t="shared" si="1"/>
        <v>12.484444444444444</v>
      </c>
      <c r="I18" s="6">
        <v>11</v>
      </c>
      <c r="J18" s="8">
        <v>8</v>
      </c>
    </row>
    <row r="19" spans="2:10">
      <c r="B19" s="6">
        <v>12</v>
      </c>
      <c r="C19" s="7">
        <v>4</v>
      </c>
      <c r="D19" s="20">
        <f t="shared" si="0"/>
        <v>-2.5333333333333332</v>
      </c>
      <c r="E19" s="22">
        <f t="shared" si="1"/>
        <v>6.4177777777777774</v>
      </c>
      <c r="I19" s="6">
        <v>12</v>
      </c>
      <c r="J19" s="8">
        <v>9</v>
      </c>
    </row>
    <row r="20" spans="2:10">
      <c r="B20" s="6">
        <v>13</v>
      </c>
      <c r="C20" s="7">
        <v>7</v>
      </c>
      <c r="D20" s="20">
        <f t="shared" si="0"/>
        <v>0.46666666666666679</v>
      </c>
      <c r="E20" s="22">
        <f t="shared" si="1"/>
        <v>0.21777777777777788</v>
      </c>
      <c r="I20" s="6">
        <v>13</v>
      </c>
      <c r="J20" s="8">
        <v>9</v>
      </c>
    </row>
    <row r="21" spans="2:10">
      <c r="B21" s="6">
        <v>14</v>
      </c>
      <c r="C21" s="7">
        <v>8</v>
      </c>
      <c r="D21" s="20">
        <f t="shared" si="0"/>
        <v>1.4666666666666668</v>
      </c>
      <c r="E21" s="22">
        <f t="shared" si="1"/>
        <v>2.1511111111111116</v>
      </c>
      <c r="I21" s="6">
        <v>14</v>
      </c>
      <c r="J21" s="8">
        <v>9</v>
      </c>
    </row>
    <row r="22" spans="2:10">
      <c r="B22" s="9">
        <v>15</v>
      </c>
      <c r="C22" s="10">
        <v>4</v>
      </c>
      <c r="D22" s="21">
        <f t="shared" si="0"/>
        <v>-2.5333333333333332</v>
      </c>
      <c r="E22" s="23">
        <f t="shared" si="1"/>
        <v>6.4177777777777774</v>
      </c>
      <c r="I22" s="9">
        <v>15</v>
      </c>
      <c r="J22" s="11">
        <v>11</v>
      </c>
    </row>
    <row r="24" spans="2:10">
      <c r="B24" s="14" t="s">
        <v>8</v>
      </c>
      <c r="C24" s="19">
        <f>SUM(C8:C22)/B22</f>
        <v>6.5333333333333332</v>
      </c>
      <c r="F24" s="24" t="s">
        <v>15</v>
      </c>
      <c r="G24" s="24" t="s">
        <v>16</v>
      </c>
    </row>
    <row r="25" spans="2:10">
      <c r="B25" s="15" t="s">
        <v>9</v>
      </c>
      <c r="C25" s="16">
        <f>MODE(C8:C22)</f>
        <v>4</v>
      </c>
      <c r="E25" s="38" t="s">
        <v>14</v>
      </c>
      <c r="F25" s="25">
        <f>SQRT(SUM(E8:E22)/B22)</f>
        <v>2.36267268622258</v>
      </c>
      <c r="G25" s="25">
        <f>STDEV(C8:C22)</f>
        <v>2.445598573141631</v>
      </c>
    </row>
    <row r="26" spans="2:10">
      <c r="B26" s="17" t="s">
        <v>10</v>
      </c>
      <c r="C26" s="18">
        <f>MEDIAN(C8:C22)</f>
        <v>7</v>
      </c>
    </row>
  </sheetData>
  <mergeCells count="8">
    <mergeCell ref="C5:J5"/>
    <mergeCell ref="I7:J7"/>
    <mergeCell ref="L1:N1"/>
    <mergeCell ref="L2:N2"/>
    <mergeCell ref="L3:N3"/>
    <mergeCell ref="C1:J1"/>
    <mergeCell ref="C2:J2"/>
    <mergeCell ref="C3:J3"/>
  </mergeCells>
  <pageMargins left="0.14000000000000001" right="0.27" top="0.16" bottom="0.13" header="0.15" footer="0.15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cp:lastPrinted>2012-04-16T10:00:38Z</cp:lastPrinted>
  <dcterms:created xsi:type="dcterms:W3CDTF">2012-04-16T09:49:34Z</dcterms:created>
  <dcterms:modified xsi:type="dcterms:W3CDTF">2012-04-16T10:35:44Z</dcterms:modified>
</cp:coreProperties>
</file>