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8180" windowHeight="8955" firstSheet="1" activeTab="1"/>
  </bookViews>
  <sheets>
    <sheet name="Sistema 2 Equaz. (n° decimali)" sheetId="5" r:id="rId1"/>
    <sheet name="sen x   cos x" sheetId="8" r:id="rId2"/>
    <sheet name="tg x" sheetId="9" r:id="rId3"/>
    <sheet name="cotg x" sheetId="10" r:id="rId4"/>
  </sheets>
  <calcPr calcId="124519"/>
</workbook>
</file>

<file path=xl/calcChain.xml><?xml version="1.0" encoding="utf-8"?>
<calcChain xmlns="http://schemas.openxmlformats.org/spreadsheetml/2006/main">
  <c r="B103" i="10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02"/>
  <c r="B96"/>
  <c r="B97"/>
  <c r="B98"/>
  <c r="B99"/>
  <c r="B10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70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38"/>
  <c r="B6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7"/>
  <c r="C72" i="9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71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40"/>
  <c r="C39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E9" i="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8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E19" i="5"/>
  <c r="B19"/>
  <c r="E17"/>
  <c r="J18" s="1"/>
  <c r="B17"/>
  <c r="E15"/>
  <c r="B15"/>
  <c r="B13"/>
  <c r="H14" s="1"/>
  <c r="E11"/>
  <c r="B11"/>
  <c r="E9"/>
  <c r="B9"/>
  <c r="H10" s="1"/>
  <c r="H18" l="1"/>
  <c r="J10"/>
  <c r="E13"/>
  <c r="J14" s="1"/>
  <c r="L10"/>
  <c r="L14"/>
  <c r="L18"/>
  <c r="N6" l="1"/>
  <c r="N4"/>
  <c r="O5"/>
</calcChain>
</file>

<file path=xl/sharedStrings.xml><?xml version="1.0" encoding="utf-8"?>
<sst xmlns="http://schemas.openxmlformats.org/spreadsheetml/2006/main" count="41" uniqueCount="16">
  <si>
    <t>SISTEMI DI I GRADO DI DUE EQUAZIONI IN DUE INCOGNITE</t>
  </si>
  <si>
    <t>x</t>
  </si>
  <si>
    <t>+</t>
  </si>
  <si>
    <t>y</t>
  </si>
  <si>
    <t>=</t>
  </si>
  <si>
    <t>x  =</t>
  </si>
  <si>
    <t>y  =</t>
  </si>
  <si>
    <t>D =</t>
  </si>
  <si>
    <t>Dx =</t>
  </si>
  <si>
    <t>Dy =</t>
  </si>
  <si>
    <t>FUNZIONI GONIOMETRICHE</t>
  </si>
  <si>
    <t>y = sen x</t>
  </si>
  <si>
    <t>y = cos x</t>
  </si>
  <si>
    <t>y = tg x</t>
  </si>
  <si>
    <t>www.mimmocorrado.it</t>
  </si>
  <si>
    <t>y = cotg x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</si>
</sst>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u/>
      <sz val="12"/>
      <color theme="10"/>
      <name val="Calibri"/>
      <family val="2"/>
    </font>
    <font>
      <u/>
      <sz val="12"/>
      <color theme="0" tint="-0.499984740745262"/>
      <name val="Calibri"/>
      <family val="2"/>
    </font>
    <font>
      <sz val="12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theme="1" tint="0.34998626667073579"/>
      </left>
      <right style="thin">
        <color theme="0" tint="-0.24994659260841701"/>
      </right>
      <top style="thin">
        <color theme="1" tint="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 tint="0.24994659260841701"/>
      </bottom>
      <diagonal/>
    </border>
    <border>
      <left/>
      <right/>
      <top style="thin">
        <color theme="0" tint="-0.34998626667073579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0" tint="-0.34998626667073579"/>
      </top>
      <bottom style="thin">
        <color theme="1" tint="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" fillId="4" borderId="0" xfId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6" fillId="4" borderId="0" xfId="1" applyFont="1" applyFill="1" applyAlignment="1" applyProtection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5" fillId="4" borderId="0" xfId="1" applyFill="1" applyAlignment="1" applyProtection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C5E4ED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1.1747597297951762E-2"/>
          <c:y val="2.473158940238853E-2"/>
          <c:w val="0.9778049281485629"/>
          <c:h val="0.95053682119522276"/>
        </c:manualLayout>
      </c:layout>
      <c:scatterChart>
        <c:scatterStyle val="smoothMarker"/>
        <c:ser>
          <c:idx val="1"/>
          <c:order val="1"/>
          <c:tx>
            <c:strRef>
              <c:f>'sen x   cos x'!$B$6:$B$7</c:f>
              <c:strCache>
                <c:ptCount val="1"/>
                <c:pt idx="0">
                  <c:v>y = sen x 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'sen x   cos x'!$A$8:$A$34</c:f>
              <c:numCache>
                <c:formatCode>0</c:formatCode>
                <c:ptCount val="27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  <c:pt idx="26">
                  <c:v>6.5</c:v>
                </c:pt>
              </c:numCache>
            </c:numRef>
          </c:xVal>
          <c:yVal>
            <c:numRef>
              <c:f>'sen x   cos x'!$B$8:$B$34</c:f>
              <c:numCache>
                <c:formatCode>0.00</c:formatCode>
                <c:ptCount val="27"/>
                <c:pt idx="0">
                  <c:v>-0.21511998808781552</c:v>
                </c:pt>
                <c:pt idx="1">
                  <c:v>0.27941549819892586</c:v>
                </c:pt>
                <c:pt idx="2">
                  <c:v>0.70554032557039192</c:v>
                </c:pt>
                <c:pt idx="3">
                  <c:v>0.95892427466313845</c:v>
                </c:pt>
                <c:pt idx="4">
                  <c:v>0.97753011766509701</c:v>
                </c:pt>
                <c:pt idx="5">
                  <c:v>0.7568024953079282</c:v>
                </c:pt>
                <c:pt idx="6">
                  <c:v>0.35078322768961984</c:v>
                </c:pt>
                <c:pt idx="7">
                  <c:v>-0.14112000805986721</c:v>
                </c:pt>
                <c:pt idx="8">
                  <c:v>-0.59847214410395655</c:v>
                </c:pt>
                <c:pt idx="9">
                  <c:v>-0.90929742682568171</c:v>
                </c:pt>
                <c:pt idx="10">
                  <c:v>-0.99749498660405445</c:v>
                </c:pt>
                <c:pt idx="11">
                  <c:v>-0.8414709848078965</c:v>
                </c:pt>
                <c:pt idx="12">
                  <c:v>-0.47942553860420301</c:v>
                </c:pt>
                <c:pt idx="13">
                  <c:v>0</c:v>
                </c:pt>
                <c:pt idx="14">
                  <c:v>0.47942553860420301</c:v>
                </c:pt>
                <c:pt idx="15">
                  <c:v>0.8414709848078965</c:v>
                </c:pt>
                <c:pt idx="16">
                  <c:v>0.99749498660405445</c:v>
                </c:pt>
                <c:pt idx="17">
                  <c:v>0.90929742682568171</c:v>
                </c:pt>
                <c:pt idx="18">
                  <c:v>0.59847214410395655</c:v>
                </c:pt>
                <c:pt idx="19">
                  <c:v>0.14112000805986721</c:v>
                </c:pt>
                <c:pt idx="20">
                  <c:v>-0.35078322768961984</c:v>
                </c:pt>
                <c:pt idx="21">
                  <c:v>-0.7568024953079282</c:v>
                </c:pt>
                <c:pt idx="22">
                  <c:v>-0.97753011766509701</c:v>
                </c:pt>
                <c:pt idx="23">
                  <c:v>-0.95892427466313845</c:v>
                </c:pt>
                <c:pt idx="24">
                  <c:v>-0.70554032557039192</c:v>
                </c:pt>
                <c:pt idx="25">
                  <c:v>-0.27941549819892586</c:v>
                </c:pt>
                <c:pt idx="26">
                  <c:v>0.21511998808781552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'sen x   cos x'!$B$6:$B$7</c:f>
              <c:strCache>
                <c:ptCount val="1"/>
                <c:pt idx="0">
                  <c:v>y = sen x 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'sen x   cos x'!$A$8:$A$34</c:f>
              <c:numCache>
                <c:formatCode>0</c:formatCode>
                <c:ptCount val="27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  <c:pt idx="26">
                  <c:v>6.5</c:v>
                </c:pt>
              </c:numCache>
            </c:numRef>
          </c:xVal>
          <c:yVal>
            <c:numRef>
              <c:f>'sen x   cos x'!$B$8:$B$34</c:f>
              <c:numCache>
                <c:formatCode>0.00</c:formatCode>
                <c:ptCount val="27"/>
                <c:pt idx="0">
                  <c:v>-0.21511998808781552</c:v>
                </c:pt>
                <c:pt idx="1">
                  <c:v>0.27941549819892586</c:v>
                </c:pt>
                <c:pt idx="2">
                  <c:v>0.70554032557039192</c:v>
                </c:pt>
                <c:pt idx="3">
                  <c:v>0.95892427466313845</c:v>
                </c:pt>
                <c:pt idx="4">
                  <c:v>0.97753011766509701</c:v>
                </c:pt>
                <c:pt idx="5">
                  <c:v>0.7568024953079282</c:v>
                </c:pt>
                <c:pt idx="6">
                  <c:v>0.35078322768961984</c:v>
                </c:pt>
                <c:pt idx="7">
                  <c:v>-0.14112000805986721</c:v>
                </c:pt>
                <c:pt idx="8">
                  <c:v>-0.59847214410395655</c:v>
                </c:pt>
                <c:pt idx="9">
                  <c:v>-0.90929742682568171</c:v>
                </c:pt>
                <c:pt idx="10">
                  <c:v>-0.99749498660405445</c:v>
                </c:pt>
                <c:pt idx="11">
                  <c:v>-0.8414709848078965</c:v>
                </c:pt>
                <c:pt idx="12">
                  <c:v>-0.47942553860420301</c:v>
                </c:pt>
                <c:pt idx="13">
                  <c:v>0</c:v>
                </c:pt>
                <c:pt idx="14">
                  <c:v>0.47942553860420301</c:v>
                </c:pt>
                <c:pt idx="15">
                  <c:v>0.8414709848078965</c:v>
                </c:pt>
                <c:pt idx="16">
                  <c:v>0.99749498660405445</c:v>
                </c:pt>
                <c:pt idx="17">
                  <c:v>0.90929742682568171</c:v>
                </c:pt>
                <c:pt idx="18">
                  <c:v>0.59847214410395655</c:v>
                </c:pt>
                <c:pt idx="19">
                  <c:v>0.14112000805986721</c:v>
                </c:pt>
                <c:pt idx="20">
                  <c:v>-0.35078322768961984</c:v>
                </c:pt>
                <c:pt idx="21">
                  <c:v>-0.7568024953079282</c:v>
                </c:pt>
                <c:pt idx="22">
                  <c:v>-0.97753011766509701</c:v>
                </c:pt>
                <c:pt idx="23">
                  <c:v>-0.95892427466313845</c:v>
                </c:pt>
                <c:pt idx="24">
                  <c:v>-0.70554032557039192</c:v>
                </c:pt>
                <c:pt idx="25">
                  <c:v>-0.27941549819892586</c:v>
                </c:pt>
                <c:pt idx="26">
                  <c:v>0.21511998808781552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'sen x   cos x'!$B$6:$B$7</c:f>
              <c:strCache>
                <c:ptCount val="1"/>
                <c:pt idx="0">
                  <c:v>y = sen x y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'sen x   cos x'!$A$8:$A$34</c:f>
              <c:numCache>
                <c:formatCode>0</c:formatCode>
                <c:ptCount val="27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  <c:pt idx="26">
                  <c:v>6.5</c:v>
                </c:pt>
              </c:numCache>
            </c:numRef>
          </c:xVal>
          <c:yVal>
            <c:numRef>
              <c:f>'sen x   cos x'!$B$8:$B$34</c:f>
              <c:numCache>
                <c:formatCode>0.00</c:formatCode>
                <c:ptCount val="27"/>
                <c:pt idx="0">
                  <c:v>-0.21511998808781552</c:v>
                </c:pt>
                <c:pt idx="1">
                  <c:v>0.27941549819892586</c:v>
                </c:pt>
                <c:pt idx="2">
                  <c:v>0.70554032557039192</c:v>
                </c:pt>
                <c:pt idx="3">
                  <c:v>0.95892427466313845</c:v>
                </c:pt>
                <c:pt idx="4">
                  <c:v>0.97753011766509701</c:v>
                </c:pt>
                <c:pt idx="5">
                  <c:v>0.7568024953079282</c:v>
                </c:pt>
                <c:pt idx="6">
                  <c:v>0.35078322768961984</c:v>
                </c:pt>
                <c:pt idx="7">
                  <c:v>-0.14112000805986721</c:v>
                </c:pt>
                <c:pt idx="8">
                  <c:v>-0.59847214410395655</c:v>
                </c:pt>
                <c:pt idx="9">
                  <c:v>-0.90929742682568171</c:v>
                </c:pt>
                <c:pt idx="10">
                  <c:v>-0.99749498660405445</c:v>
                </c:pt>
                <c:pt idx="11">
                  <c:v>-0.8414709848078965</c:v>
                </c:pt>
                <c:pt idx="12">
                  <c:v>-0.47942553860420301</c:v>
                </c:pt>
                <c:pt idx="13">
                  <c:v>0</c:v>
                </c:pt>
                <c:pt idx="14">
                  <c:v>0.47942553860420301</c:v>
                </c:pt>
                <c:pt idx="15">
                  <c:v>0.8414709848078965</c:v>
                </c:pt>
                <c:pt idx="16">
                  <c:v>0.99749498660405445</c:v>
                </c:pt>
                <c:pt idx="17">
                  <c:v>0.90929742682568171</c:v>
                </c:pt>
                <c:pt idx="18">
                  <c:v>0.59847214410395655</c:v>
                </c:pt>
                <c:pt idx="19">
                  <c:v>0.14112000805986721</c:v>
                </c:pt>
                <c:pt idx="20">
                  <c:v>-0.35078322768961984</c:v>
                </c:pt>
                <c:pt idx="21">
                  <c:v>-0.7568024953079282</c:v>
                </c:pt>
                <c:pt idx="22">
                  <c:v>-0.97753011766509701</c:v>
                </c:pt>
                <c:pt idx="23">
                  <c:v>-0.95892427466313845</c:v>
                </c:pt>
                <c:pt idx="24">
                  <c:v>-0.70554032557039192</c:v>
                </c:pt>
                <c:pt idx="25">
                  <c:v>-0.27941549819892586</c:v>
                </c:pt>
                <c:pt idx="26">
                  <c:v>0.21511998808781552</c:v>
                </c:pt>
              </c:numCache>
            </c:numRef>
          </c:yVal>
          <c:smooth val="1"/>
        </c:ser>
        <c:axId val="64162048"/>
        <c:axId val="64172416"/>
      </c:scatterChart>
      <c:valAx>
        <c:axId val="64162048"/>
        <c:scaling>
          <c:orientation val="minMax"/>
          <c:max val="6.5"/>
          <c:min val="-6.5"/>
        </c:scaling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 w="3175" cmpd="sng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it-IT" sz="1800" b="0"/>
                  <a:t>  y = sen x</a:t>
                </a:r>
              </a:p>
            </c:rich>
          </c:tx>
          <c:layout>
            <c:manualLayout>
              <c:xMode val="edge"/>
              <c:yMode val="edge"/>
              <c:x val="0.73925503832322825"/>
              <c:y val="4.7715314655435541E-2"/>
            </c:manualLayout>
          </c:layout>
          <c:spPr>
            <a:solidFill>
              <a:schemeClr val="bg1"/>
            </a:solidFill>
            <a:ln>
              <a:solidFill>
                <a:srgbClr val="C00000"/>
              </a:solidFill>
            </a:ln>
          </c:spPr>
        </c:title>
        <c:numFmt formatCode="0.0" sourceLinked="0"/>
        <c:tickLblPos val="nextTo"/>
        <c:spPr>
          <a:noFill/>
          <a:ln w="25400">
            <a:solidFill>
              <a:schemeClr val="tx1"/>
            </a:solidFill>
            <a:tailEnd type="triangle"/>
          </a:ln>
        </c:spPr>
        <c:crossAx val="64172416"/>
        <c:crosses val="autoZero"/>
        <c:crossBetween val="midCat"/>
        <c:majorUnit val="0.5"/>
        <c:minorUnit val="0.1"/>
      </c:valAx>
      <c:valAx>
        <c:axId val="64172416"/>
        <c:scaling>
          <c:orientation val="minMax"/>
        </c:scaling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.0" sourceLinked="0"/>
        <c:tickLblPos val="nextTo"/>
        <c:spPr>
          <a:ln w="25400">
            <a:solidFill>
              <a:schemeClr val="tx1"/>
            </a:solidFill>
            <a:tailEnd type="triangle"/>
          </a:ln>
        </c:spPr>
        <c:crossAx val="64162048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1.4285304726409622E-2"/>
          <c:y val="2.3653177073796019E-2"/>
          <c:w val="0.97526939001380142"/>
          <c:h val="0.95269364585240801"/>
        </c:manualLayout>
      </c:layout>
      <c:scatterChart>
        <c:scatterStyle val="smoothMarker"/>
        <c:ser>
          <c:idx val="0"/>
          <c:order val="0"/>
          <c:tx>
            <c:strRef>
              <c:f>'sen x   cos x'!$E$7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'sen x   cos x'!$D$8:$D$34</c:f>
              <c:numCache>
                <c:formatCode>0</c:formatCode>
                <c:ptCount val="27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  <c:pt idx="26">
                  <c:v>6.5</c:v>
                </c:pt>
              </c:numCache>
            </c:numRef>
          </c:xVal>
          <c:yVal>
            <c:numRef>
              <c:f>'sen x   cos x'!$E$8:$E$34</c:f>
              <c:numCache>
                <c:formatCode>0.00</c:formatCode>
                <c:ptCount val="27"/>
                <c:pt idx="0">
                  <c:v>0.97658762572802349</c:v>
                </c:pt>
                <c:pt idx="1">
                  <c:v>0.96017028665036597</c:v>
                </c:pt>
                <c:pt idx="2">
                  <c:v>0.70866977429125999</c:v>
                </c:pt>
                <c:pt idx="3">
                  <c:v>0.28366218546322625</c:v>
                </c:pt>
                <c:pt idx="4">
                  <c:v>-0.2107957994307797</c:v>
                </c:pt>
                <c:pt idx="5">
                  <c:v>-0.65364362086361194</c:v>
                </c:pt>
                <c:pt idx="6">
                  <c:v>-0.93645668729079634</c:v>
                </c:pt>
                <c:pt idx="7">
                  <c:v>-0.98999249660044542</c:v>
                </c:pt>
                <c:pt idx="8">
                  <c:v>-0.8011436155469337</c:v>
                </c:pt>
                <c:pt idx="9">
                  <c:v>-0.41614683654714241</c:v>
                </c:pt>
                <c:pt idx="10">
                  <c:v>7.0737201667702906E-2</c:v>
                </c:pt>
                <c:pt idx="11">
                  <c:v>0.54030230586813977</c:v>
                </c:pt>
                <c:pt idx="12">
                  <c:v>0.87758256189037276</c:v>
                </c:pt>
                <c:pt idx="13">
                  <c:v>1</c:v>
                </c:pt>
                <c:pt idx="14">
                  <c:v>0.87758256189037276</c:v>
                </c:pt>
                <c:pt idx="15">
                  <c:v>0.54030230586813977</c:v>
                </c:pt>
                <c:pt idx="16">
                  <c:v>7.0737201667702906E-2</c:v>
                </c:pt>
                <c:pt idx="17">
                  <c:v>-0.41614683654714241</c:v>
                </c:pt>
                <c:pt idx="18">
                  <c:v>-0.8011436155469337</c:v>
                </c:pt>
                <c:pt idx="19">
                  <c:v>-0.98999249660044542</c:v>
                </c:pt>
                <c:pt idx="20">
                  <c:v>-0.93645668729079634</c:v>
                </c:pt>
                <c:pt idx="21">
                  <c:v>-0.65364362086361194</c:v>
                </c:pt>
                <c:pt idx="22">
                  <c:v>-0.2107957994307797</c:v>
                </c:pt>
                <c:pt idx="23">
                  <c:v>0.28366218546322625</c:v>
                </c:pt>
                <c:pt idx="24">
                  <c:v>0.70866977429125999</c:v>
                </c:pt>
                <c:pt idx="25">
                  <c:v>0.96017028665036597</c:v>
                </c:pt>
                <c:pt idx="26">
                  <c:v>0.97658762572802349</c:v>
                </c:pt>
              </c:numCache>
            </c:numRef>
          </c:yVal>
          <c:smooth val="1"/>
        </c:ser>
        <c:axId val="64175488"/>
        <c:axId val="64201856"/>
      </c:scatterChart>
      <c:valAx>
        <c:axId val="64175488"/>
        <c:scaling>
          <c:orientation val="minMax"/>
          <c:max val="6.5"/>
          <c:min val="-6.5"/>
        </c:scaling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 algn="ctr">
                  <a:defRPr sz="1800" b="0"/>
                </a:pPr>
                <a:r>
                  <a:rPr lang="it-IT" sz="1800" b="0"/>
                  <a:t>  y = cos</a:t>
                </a:r>
                <a:r>
                  <a:rPr lang="it-IT" sz="1800" b="0" baseline="0"/>
                  <a:t> x</a:t>
                </a:r>
                <a:endParaRPr lang="it-IT" sz="1800" b="0"/>
              </a:p>
            </c:rich>
          </c:tx>
          <c:layout>
            <c:manualLayout>
              <c:xMode val="edge"/>
              <c:yMode val="edge"/>
              <c:x val="0.73965426865722395"/>
              <c:y val="5.7909191763400709E-2"/>
            </c:manualLayout>
          </c:layout>
          <c:spPr>
            <a:solidFill>
              <a:schemeClr val="bg1"/>
            </a:solidFill>
            <a:ln>
              <a:solidFill>
                <a:srgbClr val="C00000"/>
              </a:solidFill>
            </a:ln>
          </c:spPr>
        </c:title>
        <c:numFmt formatCode="0.0" sourceLinked="0"/>
        <c:tickLblPos val="nextTo"/>
        <c:spPr>
          <a:noFill/>
          <a:ln w="25400">
            <a:solidFill>
              <a:schemeClr val="tx1"/>
            </a:solidFill>
            <a:tailEnd type="triangle"/>
          </a:ln>
        </c:spPr>
        <c:crossAx val="64201856"/>
        <c:crosses val="autoZero"/>
        <c:crossBetween val="midCat"/>
        <c:majorUnit val="0.5"/>
        <c:minorUnit val="0.1"/>
      </c:valAx>
      <c:valAx>
        <c:axId val="64201856"/>
        <c:scaling>
          <c:orientation val="minMax"/>
        </c:scaling>
        <c:axPos val="l"/>
        <c:majorGridlines/>
        <c:min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inorGridlines>
        <c:numFmt formatCode="0.0" sourceLinked="0"/>
        <c:tickLblPos val="nextTo"/>
        <c:spPr>
          <a:ln w="25400">
            <a:solidFill>
              <a:schemeClr val="tx1"/>
            </a:solidFill>
            <a:tailEnd type="triangle"/>
          </a:ln>
        </c:spPr>
        <c:crossAx val="64175488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1.9915005393696845E-2"/>
          <c:y val="1.4584641996738399E-2"/>
          <c:w val="0.96237401024021052"/>
          <c:h val="0.97083071600652371"/>
        </c:manualLayout>
      </c:layout>
      <c:scatterChart>
        <c:scatterStyle val="smoothMarker"/>
        <c:ser>
          <c:idx val="0"/>
          <c:order val="0"/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'tg x'!$B$6:$B$142</c:f>
              <c:numCache>
                <c:formatCode>0.0</c:formatCode>
                <c:ptCount val="137"/>
                <c:pt idx="0">
                  <c:v>-4.7</c:v>
                </c:pt>
                <c:pt idx="1">
                  <c:v>-4.5999999999999996</c:v>
                </c:pt>
                <c:pt idx="2">
                  <c:v>-4.5</c:v>
                </c:pt>
                <c:pt idx="3">
                  <c:v>-4.4000000000000004</c:v>
                </c:pt>
                <c:pt idx="4">
                  <c:v>-4.3</c:v>
                </c:pt>
                <c:pt idx="5">
                  <c:v>-4.2</c:v>
                </c:pt>
                <c:pt idx="6">
                  <c:v>-4.0999999999999996</c:v>
                </c:pt>
                <c:pt idx="7">
                  <c:v>-4</c:v>
                </c:pt>
                <c:pt idx="8">
                  <c:v>-3.9</c:v>
                </c:pt>
                <c:pt idx="9">
                  <c:v>-3.8</c:v>
                </c:pt>
                <c:pt idx="10">
                  <c:v>-3.69999999999999</c:v>
                </c:pt>
                <c:pt idx="11">
                  <c:v>-3.5999999999999899</c:v>
                </c:pt>
                <c:pt idx="12">
                  <c:v>-3.4999999999999898</c:v>
                </c:pt>
                <c:pt idx="13">
                  <c:v>-3.3999999999999901</c:v>
                </c:pt>
                <c:pt idx="14">
                  <c:v>-3.2999999999999901</c:v>
                </c:pt>
                <c:pt idx="15">
                  <c:v>-3.19999999999999</c:v>
                </c:pt>
                <c:pt idx="16">
                  <c:v>-3.0999999999999899</c:v>
                </c:pt>
                <c:pt idx="17">
                  <c:v>-2.9999999999999898</c:v>
                </c:pt>
                <c:pt idx="18">
                  <c:v>-2.8999999999999901</c:v>
                </c:pt>
                <c:pt idx="19">
                  <c:v>-2.7999999999999901</c:v>
                </c:pt>
                <c:pt idx="20">
                  <c:v>-2.69999999999999</c:v>
                </c:pt>
                <c:pt idx="21">
                  <c:v>-2.5999999999999899</c:v>
                </c:pt>
                <c:pt idx="22">
                  <c:v>-2.4999999999999898</c:v>
                </c:pt>
                <c:pt idx="23">
                  <c:v>-2.3999999999999901</c:v>
                </c:pt>
                <c:pt idx="24">
                  <c:v>-2.2999999999999901</c:v>
                </c:pt>
                <c:pt idx="25">
                  <c:v>-2.19999999999999</c:v>
                </c:pt>
                <c:pt idx="26">
                  <c:v>-2.0999999999999899</c:v>
                </c:pt>
                <c:pt idx="27">
                  <c:v>-1.99999999999999</c:v>
                </c:pt>
                <c:pt idx="28">
                  <c:v>-1.8999999999999899</c:v>
                </c:pt>
                <c:pt idx="29">
                  <c:v>-1.7999999999999801</c:v>
                </c:pt>
                <c:pt idx="30">
                  <c:v>-1.69999999999998</c:v>
                </c:pt>
                <c:pt idx="31">
                  <c:v>-1.6</c:v>
                </c:pt>
                <c:pt idx="33">
                  <c:v>-1.5</c:v>
                </c:pt>
                <c:pt idx="34">
                  <c:v>-1.4</c:v>
                </c:pt>
                <c:pt idx="35">
                  <c:v>-1.3</c:v>
                </c:pt>
                <c:pt idx="36">
                  <c:v>-1.2</c:v>
                </c:pt>
                <c:pt idx="37">
                  <c:v>-1.1000000000000001</c:v>
                </c:pt>
                <c:pt idx="38">
                  <c:v>-1</c:v>
                </c:pt>
                <c:pt idx="39">
                  <c:v>-0.89999999999999902</c:v>
                </c:pt>
                <c:pt idx="40">
                  <c:v>-0.79999999999999905</c:v>
                </c:pt>
                <c:pt idx="41">
                  <c:v>-0.69999999999999896</c:v>
                </c:pt>
                <c:pt idx="42">
                  <c:v>-0.59999999999999898</c:v>
                </c:pt>
                <c:pt idx="43">
                  <c:v>-0.5</c:v>
                </c:pt>
                <c:pt idx="44">
                  <c:v>-0.4</c:v>
                </c:pt>
                <c:pt idx="45">
                  <c:v>-0.3</c:v>
                </c:pt>
                <c:pt idx="46">
                  <c:v>-0.2</c:v>
                </c:pt>
                <c:pt idx="47">
                  <c:v>-0.1</c:v>
                </c:pt>
                <c:pt idx="48">
                  <c:v>0</c:v>
                </c:pt>
                <c:pt idx="49">
                  <c:v>0.1</c:v>
                </c:pt>
                <c:pt idx="50">
                  <c:v>0.2</c:v>
                </c:pt>
                <c:pt idx="51">
                  <c:v>0.3</c:v>
                </c:pt>
                <c:pt idx="52">
                  <c:v>0.4</c:v>
                </c:pt>
                <c:pt idx="53">
                  <c:v>0.5</c:v>
                </c:pt>
                <c:pt idx="54">
                  <c:v>0.6</c:v>
                </c:pt>
                <c:pt idx="55">
                  <c:v>0.7</c:v>
                </c:pt>
                <c:pt idx="56">
                  <c:v>0.8</c:v>
                </c:pt>
                <c:pt idx="57">
                  <c:v>0.9</c:v>
                </c:pt>
                <c:pt idx="58">
                  <c:v>1</c:v>
                </c:pt>
                <c:pt idx="59">
                  <c:v>1.1000000000000001</c:v>
                </c:pt>
                <c:pt idx="60">
                  <c:v>1.2</c:v>
                </c:pt>
                <c:pt idx="61">
                  <c:v>1.3</c:v>
                </c:pt>
                <c:pt idx="62">
                  <c:v>1.4</c:v>
                </c:pt>
                <c:pt idx="63">
                  <c:v>1.5</c:v>
                </c:pt>
                <c:pt idx="65">
                  <c:v>1.6</c:v>
                </c:pt>
                <c:pt idx="66">
                  <c:v>1.7</c:v>
                </c:pt>
                <c:pt idx="67">
                  <c:v>1.8</c:v>
                </c:pt>
                <c:pt idx="68">
                  <c:v>1.9</c:v>
                </c:pt>
                <c:pt idx="69">
                  <c:v>2</c:v>
                </c:pt>
                <c:pt idx="70">
                  <c:v>2.1</c:v>
                </c:pt>
                <c:pt idx="71">
                  <c:v>2.2000000000000002</c:v>
                </c:pt>
                <c:pt idx="72">
                  <c:v>2.2999999999999998</c:v>
                </c:pt>
                <c:pt idx="73">
                  <c:v>2.4</c:v>
                </c:pt>
                <c:pt idx="74">
                  <c:v>2.5</c:v>
                </c:pt>
                <c:pt idx="75">
                  <c:v>2.6</c:v>
                </c:pt>
                <c:pt idx="76">
                  <c:v>2.7</c:v>
                </c:pt>
                <c:pt idx="77">
                  <c:v>2.8</c:v>
                </c:pt>
                <c:pt idx="78">
                  <c:v>2.9</c:v>
                </c:pt>
                <c:pt idx="79">
                  <c:v>3</c:v>
                </c:pt>
                <c:pt idx="80">
                  <c:v>3.1</c:v>
                </c:pt>
                <c:pt idx="81">
                  <c:v>3.2</c:v>
                </c:pt>
                <c:pt idx="82">
                  <c:v>3.3</c:v>
                </c:pt>
                <c:pt idx="83">
                  <c:v>3.4</c:v>
                </c:pt>
                <c:pt idx="84">
                  <c:v>3.5</c:v>
                </c:pt>
                <c:pt idx="85">
                  <c:v>3.6</c:v>
                </c:pt>
                <c:pt idx="86">
                  <c:v>3.7</c:v>
                </c:pt>
                <c:pt idx="87">
                  <c:v>3.8</c:v>
                </c:pt>
                <c:pt idx="88">
                  <c:v>3.9</c:v>
                </c:pt>
                <c:pt idx="89">
                  <c:v>4</c:v>
                </c:pt>
                <c:pt idx="90">
                  <c:v>4.0999999999999996</c:v>
                </c:pt>
                <c:pt idx="91">
                  <c:v>4.2</c:v>
                </c:pt>
                <c:pt idx="92">
                  <c:v>4.3</c:v>
                </c:pt>
                <c:pt idx="93">
                  <c:v>4.4000000000000004</c:v>
                </c:pt>
                <c:pt idx="94">
                  <c:v>4.5</c:v>
                </c:pt>
                <c:pt idx="95">
                  <c:v>4.5999999999999996</c:v>
                </c:pt>
                <c:pt idx="96">
                  <c:v>4.7</c:v>
                </c:pt>
              </c:numCache>
            </c:numRef>
          </c:xVal>
          <c:yVal>
            <c:numRef>
              <c:f>'tg x'!$C$6:$C$142</c:f>
              <c:numCache>
                <c:formatCode>0.00</c:formatCode>
                <c:ptCount val="137"/>
                <c:pt idx="0">
                  <c:v>-80.71276296747476</c:v>
                </c:pt>
                <c:pt idx="1">
                  <c:v>-8.8601748956480453</c:v>
                </c:pt>
                <c:pt idx="2">
                  <c:v>-4.6373320545511847</c:v>
                </c:pt>
                <c:pt idx="3">
                  <c:v>-3.0963237806497452</c:v>
                </c:pt>
                <c:pt idx="4">
                  <c:v>-2.2858478773669804</c:v>
                </c:pt>
                <c:pt idx="5">
                  <c:v>-1.7777797745088417</c:v>
                </c:pt>
                <c:pt idx="6">
                  <c:v>-1.4235264831943648</c:v>
                </c:pt>
                <c:pt idx="7">
                  <c:v>-1.1578212823495775</c:v>
                </c:pt>
                <c:pt idx="8">
                  <c:v>-0.94742464993589259</c:v>
                </c:pt>
                <c:pt idx="9">
                  <c:v>-0.77355609050312579</c:v>
                </c:pt>
                <c:pt idx="10">
                  <c:v>-0.62473307522454968</c:v>
                </c:pt>
                <c:pt idx="11">
                  <c:v>-0.49346672998489116</c:v>
                </c:pt>
                <c:pt idx="12">
                  <c:v>-0.37458564015858303</c:v>
                </c:pt>
                <c:pt idx="13">
                  <c:v>-0.26431690086741472</c:v>
                </c:pt>
                <c:pt idx="14">
                  <c:v>-0.1597457476600222</c:v>
                </c:pt>
                <c:pt idx="15">
                  <c:v>-5.8473854459568396E-2</c:v>
                </c:pt>
                <c:pt idx="16">
                  <c:v>4.1616654585646132E-2</c:v>
                </c:pt>
                <c:pt idx="17">
                  <c:v>0.14254654307428824</c:v>
                </c:pt>
                <c:pt idx="18">
                  <c:v>0.24640539397197669</c:v>
                </c:pt>
                <c:pt idx="19">
                  <c:v>0.35552983165118707</c:v>
                </c:pt>
                <c:pt idx="20">
                  <c:v>0.47272762910304977</c:v>
                </c:pt>
                <c:pt idx="21">
                  <c:v>0.60159661308977253</c:v>
                </c:pt>
                <c:pt idx="22">
                  <c:v>0.74702229723867619</c:v>
                </c:pt>
                <c:pt idx="23">
                  <c:v>0.91601428967342857</c:v>
                </c:pt>
                <c:pt idx="24">
                  <c:v>1.1192136417341545</c:v>
                </c:pt>
                <c:pt idx="25">
                  <c:v>1.3738230567688241</c:v>
                </c:pt>
                <c:pt idx="26">
                  <c:v>1.7098465429045477</c:v>
                </c:pt>
                <c:pt idx="27">
                  <c:v>2.1850398632615766</c:v>
                </c:pt>
                <c:pt idx="28">
                  <c:v>2.9270975146778695</c:v>
                </c:pt>
                <c:pt idx="29">
                  <c:v>4.2862616746284496</c:v>
                </c:pt>
                <c:pt idx="30">
                  <c:v>7.6966021394603654</c:v>
                </c:pt>
                <c:pt idx="31">
                  <c:v>34.232532735557314</c:v>
                </c:pt>
                <c:pt idx="33">
                  <c:v>-14.101419947171721</c:v>
                </c:pt>
                <c:pt idx="34">
                  <c:v>-5.7978837154828859</c:v>
                </c:pt>
                <c:pt idx="35">
                  <c:v>-3.6021024479679791</c:v>
                </c:pt>
                <c:pt idx="36">
                  <c:v>-2.5721516221263183</c:v>
                </c:pt>
                <c:pt idx="37">
                  <c:v>-1.9647596572486525</c:v>
                </c:pt>
                <c:pt idx="38">
                  <c:v>-1.5574077246549021</c:v>
                </c:pt>
                <c:pt idx="39">
                  <c:v>-1.2601582175503367</c:v>
                </c:pt>
                <c:pt idx="40">
                  <c:v>-1.0296385570503621</c:v>
                </c:pt>
                <c:pt idx="41">
                  <c:v>-0.84228838046307775</c:v>
                </c:pt>
                <c:pt idx="42">
                  <c:v>-0.68413680834169077</c:v>
                </c:pt>
                <c:pt idx="43">
                  <c:v>-0.54630248984379048</c:v>
                </c:pt>
                <c:pt idx="44">
                  <c:v>-0.42279321873816178</c:v>
                </c:pt>
                <c:pt idx="45">
                  <c:v>-0.30933624960962319</c:v>
                </c:pt>
                <c:pt idx="46">
                  <c:v>-0.20271003550867248</c:v>
                </c:pt>
                <c:pt idx="47">
                  <c:v>-0.10033467208545054</c:v>
                </c:pt>
                <c:pt idx="48">
                  <c:v>0</c:v>
                </c:pt>
                <c:pt idx="49">
                  <c:v>0.10033467208545054</c:v>
                </c:pt>
                <c:pt idx="50">
                  <c:v>0.20271003550867248</c:v>
                </c:pt>
                <c:pt idx="51">
                  <c:v>0.30933624960962319</c:v>
                </c:pt>
                <c:pt idx="52">
                  <c:v>0.42279321873816178</c:v>
                </c:pt>
                <c:pt idx="53">
                  <c:v>0.54630248984379048</c:v>
                </c:pt>
                <c:pt idx="54">
                  <c:v>0.68413680834169233</c:v>
                </c:pt>
                <c:pt idx="55">
                  <c:v>0.8422883804630793</c:v>
                </c:pt>
                <c:pt idx="56">
                  <c:v>1.0296385570503641</c:v>
                </c:pt>
                <c:pt idx="57">
                  <c:v>1.2601582175503394</c:v>
                </c:pt>
                <c:pt idx="58">
                  <c:v>1.5574077246549021</c:v>
                </c:pt>
                <c:pt idx="59">
                  <c:v>1.9647596572486525</c:v>
                </c:pt>
                <c:pt idx="60">
                  <c:v>2.5721516221263183</c:v>
                </c:pt>
                <c:pt idx="61">
                  <c:v>3.6021024479679791</c:v>
                </c:pt>
                <c:pt idx="62">
                  <c:v>5.7978837154828859</c:v>
                </c:pt>
                <c:pt idx="63">
                  <c:v>14.101419947171721</c:v>
                </c:pt>
                <c:pt idx="65">
                  <c:v>-34.232532735557314</c:v>
                </c:pt>
                <c:pt idx="66">
                  <c:v>-7.6966021394591611</c:v>
                </c:pt>
                <c:pt idx="67">
                  <c:v>-4.2862616746280624</c:v>
                </c:pt>
                <c:pt idx="68">
                  <c:v>-2.9270975146777731</c:v>
                </c:pt>
                <c:pt idx="69">
                  <c:v>-2.1850398632615189</c:v>
                </c:pt>
                <c:pt idx="70">
                  <c:v>-1.7098465429045073</c:v>
                </c:pt>
                <c:pt idx="71">
                  <c:v>-1.3738230567687948</c:v>
                </c:pt>
                <c:pt idx="72">
                  <c:v>-1.1192136417341325</c:v>
                </c:pt>
                <c:pt idx="73">
                  <c:v>-0.91601428967341059</c:v>
                </c:pt>
                <c:pt idx="74">
                  <c:v>-0.74702229723866032</c:v>
                </c:pt>
                <c:pt idx="75">
                  <c:v>-0.60159661308975854</c:v>
                </c:pt>
                <c:pt idx="76">
                  <c:v>-0.47272762910303728</c:v>
                </c:pt>
                <c:pt idx="77">
                  <c:v>-0.35552983165117613</c:v>
                </c:pt>
                <c:pt idx="78">
                  <c:v>-0.24640539397196634</c:v>
                </c:pt>
                <c:pt idx="79">
                  <c:v>-0.1425465430742778</c:v>
                </c:pt>
                <c:pt idx="80">
                  <c:v>-4.1616654585635904E-2</c:v>
                </c:pt>
                <c:pt idx="81">
                  <c:v>5.8473854459578645E-2</c:v>
                </c:pt>
                <c:pt idx="82">
                  <c:v>0.15974574766003222</c:v>
                </c:pt>
                <c:pt idx="83">
                  <c:v>0.26431690086742515</c:v>
                </c:pt>
                <c:pt idx="84">
                  <c:v>0.37458564015859463</c:v>
                </c:pt>
                <c:pt idx="85">
                  <c:v>0.49346672998490382</c:v>
                </c:pt>
                <c:pt idx="86">
                  <c:v>0.62473307522456389</c:v>
                </c:pt>
                <c:pt idx="87">
                  <c:v>0.77355609050312579</c:v>
                </c:pt>
                <c:pt idx="88">
                  <c:v>0.94742464993589259</c:v>
                </c:pt>
                <c:pt idx="89">
                  <c:v>1.1578212823495775</c:v>
                </c:pt>
                <c:pt idx="90">
                  <c:v>1.4235264831943648</c:v>
                </c:pt>
                <c:pt idx="91">
                  <c:v>1.7777797745088417</c:v>
                </c:pt>
                <c:pt idx="92">
                  <c:v>2.2858478773669804</c:v>
                </c:pt>
                <c:pt idx="93">
                  <c:v>3.0963237806497452</c:v>
                </c:pt>
                <c:pt idx="94">
                  <c:v>4.6373320545511847</c:v>
                </c:pt>
                <c:pt idx="95">
                  <c:v>8.8601748956480453</c:v>
                </c:pt>
                <c:pt idx="96">
                  <c:v>80.71276296747476</c:v>
                </c:pt>
              </c:numCache>
            </c:numRef>
          </c:yVal>
          <c:smooth val="1"/>
        </c:ser>
        <c:axId val="129921408"/>
        <c:axId val="129923328"/>
      </c:scatterChart>
      <c:valAx>
        <c:axId val="129921408"/>
        <c:scaling>
          <c:orientation val="minMax"/>
          <c:max val="5"/>
          <c:min val="-5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it-IT" sz="1800" b="0"/>
                  <a:t>  y = tg x</a:t>
                </a:r>
              </a:p>
            </c:rich>
          </c:tx>
          <c:layout>
            <c:manualLayout>
              <c:xMode val="edge"/>
              <c:yMode val="edge"/>
              <c:x val="2.1706723770402621E-2"/>
              <c:y val="1.208512620002814E-2"/>
            </c:manualLayout>
          </c:layout>
          <c:spPr>
            <a:solidFill>
              <a:schemeClr val="bg1"/>
            </a:solidFill>
            <a:ln>
              <a:solidFill>
                <a:srgbClr val="C00000"/>
              </a:solidFill>
            </a:ln>
          </c:spPr>
        </c:title>
        <c:numFmt formatCode="0.0" sourceLinked="0"/>
        <c:tickLblPos val="nextTo"/>
        <c:spPr>
          <a:noFill/>
          <a:ln w="25400">
            <a:solidFill>
              <a:schemeClr val="tx1"/>
            </a:solidFill>
            <a:tailEnd type="triangle"/>
          </a:ln>
        </c:spPr>
        <c:crossAx val="129923328"/>
        <c:crosses val="autoZero"/>
        <c:crossBetween val="midCat"/>
        <c:majorUnit val="0.5"/>
        <c:minorUnit val="0.1"/>
      </c:valAx>
      <c:valAx>
        <c:axId val="129923328"/>
        <c:scaling>
          <c:orientation val="minMax"/>
          <c:max val="6"/>
          <c:min val="-6"/>
        </c:scaling>
        <c:axPos val="l"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.0" sourceLinked="0"/>
        <c:tickLblPos val="nextTo"/>
        <c:spPr>
          <a:ln w="25400">
            <a:solidFill>
              <a:schemeClr val="tx1"/>
            </a:solidFill>
            <a:tailEnd type="triangle"/>
          </a:ln>
        </c:spPr>
        <c:crossAx val="129921408"/>
        <c:crosses val="autoZero"/>
        <c:crossBetween val="midCat"/>
        <c:majorUnit val="1"/>
        <c:minorUnit val="0.2"/>
      </c:valAx>
      <c:spPr>
        <a:noFill/>
        <a:ln w="25400">
          <a:noFill/>
        </a:ln>
      </c:spPr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3.235190045688735E-2"/>
          <c:y val="1.3373458425147665E-2"/>
          <c:w val="0.94256790123456768"/>
          <c:h val="0.97325308314970471"/>
        </c:manualLayout>
      </c:layout>
      <c:scatterChart>
        <c:scatterStyle val="smoothMarker"/>
        <c:ser>
          <c:idx val="0"/>
          <c:order val="0"/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'cotg x'!$A$6:$A$133</c:f>
              <c:numCache>
                <c:formatCode>0.0</c:formatCode>
                <c:ptCount val="128"/>
                <c:pt idx="0">
                  <c:v>-6.2</c:v>
                </c:pt>
                <c:pt idx="1">
                  <c:v>-6.1</c:v>
                </c:pt>
                <c:pt idx="2">
                  <c:v>-6</c:v>
                </c:pt>
                <c:pt idx="3">
                  <c:v>-5.9</c:v>
                </c:pt>
                <c:pt idx="4">
                  <c:v>-5.8</c:v>
                </c:pt>
                <c:pt idx="5">
                  <c:v>-5.7</c:v>
                </c:pt>
                <c:pt idx="6">
                  <c:v>-5.6</c:v>
                </c:pt>
                <c:pt idx="7">
                  <c:v>-5.5</c:v>
                </c:pt>
                <c:pt idx="8">
                  <c:v>-5.4</c:v>
                </c:pt>
                <c:pt idx="9">
                  <c:v>-5.3</c:v>
                </c:pt>
                <c:pt idx="10">
                  <c:v>-5.1999999999999904</c:v>
                </c:pt>
                <c:pt idx="11">
                  <c:v>-5.0999999999999899</c:v>
                </c:pt>
                <c:pt idx="12">
                  <c:v>-4.9999999999999902</c:v>
                </c:pt>
                <c:pt idx="13">
                  <c:v>-4.8999999999999897</c:v>
                </c:pt>
                <c:pt idx="14">
                  <c:v>-4.7999999999999901</c:v>
                </c:pt>
                <c:pt idx="15">
                  <c:v>-4.6999999999999904</c:v>
                </c:pt>
                <c:pt idx="16">
                  <c:v>-4.5999999999999899</c:v>
                </c:pt>
                <c:pt idx="17">
                  <c:v>-4.4999999999999902</c:v>
                </c:pt>
                <c:pt idx="18">
                  <c:v>-4.3999999999999897</c:v>
                </c:pt>
                <c:pt idx="19">
                  <c:v>-4.2999999999999901</c:v>
                </c:pt>
                <c:pt idx="20">
                  <c:v>-4.1999999999999904</c:v>
                </c:pt>
                <c:pt idx="21">
                  <c:v>-4.0999999999999899</c:v>
                </c:pt>
                <c:pt idx="22">
                  <c:v>-3.9999999999999898</c:v>
                </c:pt>
                <c:pt idx="23">
                  <c:v>-3.8999999999999901</c:v>
                </c:pt>
                <c:pt idx="24">
                  <c:v>-3.7999999999999901</c:v>
                </c:pt>
                <c:pt idx="25">
                  <c:v>-3.69999999999999</c:v>
                </c:pt>
                <c:pt idx="26">
                  <c:v>-3.5999999999999899</c:v>
                </c:pt>
                <c:pt idx="27">
                  <c:v>-3.4999999999999898</c:v>
                </c:pt>
                <c:pt idx="28">
                  <c:v>-3.3999999999999901</c:v>
                </c:pt>
                <c:pt idx="29">
                  <c:v>-3.2999999999999798</c:v>
                </c:pt>
                <c:pt idx="30">
                  <c:v>-3.1999999999999802</c:v>
                </c:pt>
                <c:pt idx="32">
                  <c:v>-3.1</c:v>
                </c:pt>
                <c:pt idx="33">
                  <c:v>-3</c:v>
                </c:pt>
                <c:pt idx="34">
                  <c:v>-2.9</c:v>
                </c:pt>
                <c:pt idx="35">
                  <c:v>-2.8</c:v>
                </c:pt>
                <c:pt idx="36">
                  <c:v>-2.7</c:v>
                </c:pt>
                <c:pt idx="37">
                  <c:v>-2.6</c:v>
                </c:pt>
                <c:pt idx="38">
                  <c:v>-2.5</c:v>
                </c:pt>
                <c:pt idx="39">
                  <c:v>-2.4</c:v>
                </c:pt>
                <c:pt idx="40">
                  <c:v>-2.2999999999999998</c:v>
                </c:pt>
                <c:pt idx="41">
                  <c:v>-2.2000000000000002</c:v>
                </c:pt>
                <c:pt idx="42">
                  <c:v>-2.1</c:v>
                </c:pt>
                <c:pt idx="43">
                  <c:v>-2</c:v>
                </c:pt>
                <c:pt idx="44">
                  <c:v>-1.9</c:v>
                </c:pt>
                <c:pt idx="45">
                  <c:v>-1.8</c:v>
                </c:pt>
                <c:pt idx="46">
                  <c:v>-1.7</c:v>
                </c:pt>
                <c:pt idx="47">
                  <c:v>-1.6</c:v>
                </c:pt>
                <c:pt idx="48">
                  <c:v>-1.5</c:v>
                </c:pt>
                <c:pt idx="49">
                  <c:v>-1.4</c:v>
                </c:pt>
                <c:pt idx="50">
                  <c:v>-1.3</c:v>
                </c:pt>
                <c:pt idx="51">
                  <c:v>-1.2</c:v>
                </c:pt>
                <c:pt idx="52">
                  <c:v>-1.1000000000000001</c:v>
                </c:pt>
                <c:pt idx="53">
                  <c:v>-1</c:v>
                </c:pt>
                <c:pt idx="54">
                  <c:v>-0.9</c:v>
                </c:pt>
                <c:pt idx="55">
                  <c:v>-0.8</c:v>
                </c:pt>
                <c:pt idx="56">
                  <c:v>-0.7</c:v>
                </c:pt>
                <c:pt idx="57">
                  <c:v>-0.6</c:v>
                </c:pt>
                <c:pt idx="58">
                  <c:v>-0.5</c:v>
                </c:pt>
                <c:pt idx="59">
                  <c:v>-0.4</c:v>
                </c:pt>
                <c:pt idx="60">
                  <c:v>-0.3</c:v>
                </c:pt>
                <c:pt idx="61">
                  <c:v>-0.2</c:v>
                </c:pt>
                <c:pt idx="62">
                  <c:v>-0.1</c:v>
                </c:pt>
                <c:pt idx="64">
                  <c:v>0.1</c:v>
                </c:pt>
                <c:pt idx="65">
                  <c:v>0.2</c:v>
                </c:pt>
                <c:pt idx="66">
                  <c:v>0.3</c:v>
                </c:pt>
                <c:pt idx="67">
                  <c:v>0.4</c:v>
                </c:pt>
                <c:pt idx="68">
                  <c:v>0.5</c:v>
                </c:pt>
                <c:pt idx="69">
                  <c:v>0.6</c:v>
                </c:pt>
                <c:pt idx="70">
                  <c:v>0.7</c:v>
                </c:pt>
                <c:pt idx="71">
                  <c:v>0.8</c:v>
                </c:pt>
                <c:pt idx="72">
                  <c:v>0.9</c:v>
                </c:pt>
                <c:pt idx="73">
                  <c:v>1</c:v>
                </c:pt>
                <c:pt idx="74">
                  <c:v>1.1000000000000001</c:v>
                </c:pt>
                <c:pt idx="75">
                  <c:v>1.2</c:v>
                </c:pt>
                <c:pt idx="76">
                  <c:v>1.3</c:v>
                </c:pt>
                <c:pt idx="77">
                  <c:v>1.4</c:v>
                </c:pt>
                <c:pt idx="78">
                  <c:v>1.5</c:v>
                </c:pt>
                <c:pt idx="79">
                  <c:v>1.6</c:v>
                </c:pt>
                <c:pt idx="80">
                  <c:v>1.7</c:v>
                </c:pt>
                <c:pt idx="81">
                  <c:v>1.8</c:v>
                </c:pt>
                <c:pt idx="82">
                  <c:v>1.9</c:v>
                </c:pt>
                <c:pt idx="83">
                  <c:v>2</c:v>
                </c:pt>
                <c:pt idx="84">
                  <c:v>2.1</c:v>
                </c:pt>
                <c:pt idx="85">
                  <c:v>2.2000000000000002</c:v>
                </c:pt>
                <c:pt idx="86">
                  <c:v>2.2999999999999998</c:v>
                </c:pt>
                <c:pt idx="87">
                  <c:v>2.4</c:v>
                </c:pt>
                <c:pt idx="88">
                  <c:v>2.5</c:v>
                </c:pt>
                <c:pt idx="89">
                  <c:v>2.6</c:v>
                </c:pt>
                <c:pt idx="90">
                  <c:v>2.7</c:v>
                </c:pt>
                <c:pt idx="91">
                  <c:v>2.8</c:v>
                </c:pt>
                <c:pt idx="92">
                  <c:v>2.9</c:v>
                </c:pt>
                <c:pt idx="93">
                  <c:v>3</c:v>
                </c:pt>
                <c:pt idx="94">
                  <c:v>3.1</c:v>
                </c:pt>
                <c:pt idx="96">
                  <c:v>3.2</c:v>
                </c:pt>
                <c:pt idx="97">
                  <c:v>3.3</c:v>
                </c:pt>
                <c:pt idx="98">
                  <c:v>3.4</c:v>
                </c:pt>
                <c:pt idx="99">
                  <c:v>3.5</c:v>
                </c:pt>
                <c:pt idx="100">
                  <c:v>3.6</c:v>
                </c:pt>
                <c:pt idx="101">
                  <c:v>3.7</c:v>
                </c:pt>
                <c:pt idx="102">
                  <c:v>3.8</c:v>
                </c:pt>
                <c:pt idx="103">
                  <c:v>3.9</c:v>
                </c:pt>
                <c:pt idx="104">
                  <c:v>4</c:v>
                </c:pt>
                <c:pt idx="105">
                  <c:v>4.0999999999999996</c:v>
                </c:pt>
                <c:pt idx="106">
                  <c:v>4.2</c:v>
                </c:pt>
                <c:pt idx="107">
                  <c:v>4.3</c:v>
                </c:pt>
                <c:pt idx="108">
                  <c:v>4.4000000000000004</c:v>
                </c:pt>
                <c:pt idx="109">
                  <c:v>4.5</c:v>
                </c:pt>
                <c:pt idx="110">
                  <c:v>4.5999999999999996</c:v>
                </c:pt>
                <c:pt idx="111">
                  <c:v>4.6999999999999904</c:v>
                </c:pt>
                <c:pt idx="112">
                  <c:v>4.7999999999999901</c:v>
                </c:pt>
                <c:pt idx="113">
                  <c:v>4.8999999999999897</c:v>
                </c:pt>
                <c:pt idx="114">
                  <c:v>4.9999999999999902</c:v>
                </c:pt>
                <c:pt idx="115">
                  <c:v>5.0999999999999899</c:v>
                </c:pt>
                <c:pt idx="116">
                  <c:v>5.1999999999999904</c:v>
                </c:pt>
                <c:pt idx="117">
                  <c:v>5.2999999999999901</c:v>
                </c:pt>
                <c:pt idx="118">
                  <c:v>5.3999999999999897</c:v>
                </c:pt>
                <c:pt idx="119">
                  <c:v>5.4999999999999902</c:v>
                </c:pt>
                <c:pt idx="120">
                  <c:v>5.5999999999999899</c:v>
                </c:pt>
                <c:pt idx="121">
                  <c:v>5.6999999999999904</c:v>
                </c:pt>
                <c:pt idx="122">
                  <c:v>5.7999999999999901</c:v>
                </c:pt>
                <c:pt idx="123">
                  <c:v>5.8999999999999897</c:v>
                </c:pt>
                <c:pt idx="124">
                  <c:v>5.9999999999999902</c:v>
                </c:pt>
                <c:pt idx="125">
                  <c:v>6.0999999999999899</c:v>
                </c:pt>
                <c:pt idx="126">
                  <c:v>6.1999999999999904</c:v>
                </c:pt>
              </c:numCache>
            </c:numRef>
          </c:xVal>
          <c:yVal>
            <c:numRef>
              <c:f>'cotg x'!$B$6:$B$133</c:f>
              <c:numCache>
                <c:formatCode>0.00</c:formatCode>
                <c:ptCount val="128"/>
                <c:pt idx="0">
                  <c:v>11.993612461171432</c:v>
                </c:pt>
                <c:pt idx="1">
                  <c:v>5.3977542874239246</c:v>
                </c:pt>
                <c:pt idx="2">
                  <c:v>3.4363530041801278</c:v>
                </c:pt>
                <c:pt idx="3">
                  <c:v>2.4807069228703282</c:v>
                </c:pt>
                <c:pt idx="4">
                  <c:v>1.9059736612916494</c:v>
                </c:pt>
                <c:pt idx="5">
                  <c:v>1.5157702904306112</c:v>
                </c:pt>
                <c:pt idx="6">
                  <c:v>1.2285868315871837</c:v>
                </c:pt>
                <c:pt idx="7">
                  <c:v>1.0044355348765333</c:v>
                </c:pt>
                <c:pt idx="8">
                  <c:v>0.82132769577697606</c:v>
                </c:pt>
                <c:pt idx="9">
                  <c:v>0.66610119302254267</c:v>
                </c:pt>
                <c:pt idx="10">
                  <c:v>0.53032339381182159</c:v>
                </c:pt>
                <c:pt idx="11">
                  <c:v>0.40826501234851659</c:v>
                </c:pt>
                <c:pt idx="12">
                  <c:v>0.29581291553273492</c:v>
                </c:pt>
                <c:pt idx="13">
                  <c:v>0.18984362912359926</c:v>
                </c:pt>
                <c:pt idx="14">
                  <c:v>8.7835868352813234E-2</c:v>
                </c:pt>
                <c:pt idx="15">
                  <c:v>-1.238961427207942E-2</c:v>
                </c:pt>
                <c:pt idx="16">
                  <c:v>-0.11286458921835382</c:v>
                </c:pt>
                <c:pt idx="17">
                  <c:v>-0.21564123255280468</c:v>
                </c:pt>
                <c:pt idx="18">
                  <c:v>-0.32296364038201203</c:v>
                </c:pt>
                <c:pt idx="19">
                  <c:v>-0.43747443121714003</c:v>
                </c:pt>
                <c:pt idx="20">
                  <c:v>-0.56249936822253421</c:v>
                </c:pt>
                <c:pt idx="21">
                  <c:v>-0.70248078402871783</c:v>
                </c:pt>
                <c:pt idx="22">
                  <c:v>-0.86369115445063438</c:v>
                </c:pt>
                <c:pt idx="23">
                  <c:v>-1.0554929091909149</c:v>
                </c:pt>
                <c:pt idx="24">
                  <c:v>-1.2927310795906395</c:v>
                </c:pt>
                <c:pt idx="25">
                  <c:v>-1.6006836193850742</c:v>
                </c:pt>
                <c:pt idx="26">
                  <c:v>-2.026479069887078</c:v>
                </c:pt>
                <c:pt idx="27">
                  <c:v>-2.669616484968949</c:v>
                </c:pt>
                <c:pt idx="28">
                  <c:v>-3.7833373375606234</c:v>
                </c:pt>
                <c:pt idx="29">
                  <c:v>-6.2599475394381621</c:v>
                </c:pt>
                <c:pt idx="30">
                  <c:v>-17.101660378684549</c:v>
                </c:pt>
                <c:pt idx="32">
                  <c:v>24.028841576928496</c:v>
                </c:pt>
                <c:pt idx="33">
                  <c:v>7.0152525514345339</c:v>
                </c:pt>
                <c:pt idx="34">
                  <c:v>4.0583527165552651</c:v>
                </c:pt>
                <c:pt idx="35">
                  <c:v>2.8127034948255432</c:v>
                </c:pt>
                <c:pt idx="36">
                  <c:v>2.1153830206569895</c:v>
                </c:pt>
                <c:pt idx="37">
                  <c:v>1.6622434007134268</c:v>
                </c:pt>
                <c:pt idx="38">
                  <c:v>1.3386481283041514</c:v>
                </c:pt>
                <c:pt idx="39">
                  <c:v>1.0916860263790569</c:v>
                </c:pt>
                <c:pt idx="40">
                  <c:v>0.8934844632974448</c:v>
                </c:pt>
                <c:pt idx="41">
                  <c:v>0.72789577600479405</c:v>
                </c:pt>
                <c:pt idx="42">
                  <c:v>0.58484780645946466</c:v>
                </c:pt>
                <c:pt idx="43">
                  <c:v>0.45765755436028577</c:v>
                </c:pt>
                <c:pt idx="44">
                  <c:v>0.34163535549654689</c:v>
                </c:pt>
                <c:pt idx="45">
                  <c:v>0.23330353485401106</c:v>
                </c:pt>
                <c:pt idx="46">
                  <c:v>0.12992746433821378</c:v>
                </c:pt>
                <c:pt idx="47">
                  <c:v>2.9211978199944887E-2</c:v>
                </c:pt>
                <c:pt idx="48">
                  <c:v>-7.0914844302652449E-2</c:v>
                </c:pt>
                <c:pt idx="49">
                  <c:v>-0.17247672583180004</c:v>
                </c:pt>
                <c:pt idx="50">
                  <c:v>-0.27761564654112514</c:v>
                </c:pt>
                <c:pt idx="51">
                  <c:v>-0.38877956936820496</c:v>
                </c:pt>
                <c:pt idx="52">
                  <c:v>-0.50896810523906433</c:v>
                </c:pt>
                <c:pt idx="53">
                  <c:v>-0.64209261593433065</c:v>
                </c:pt>
                <c:pt idx="54">
                  <c:v>-0.79355114784231706</c:v>
                </c:pt>
                <c:pt idx="55">
                  <c:v>-0.97121460065047427</c:v>
                </c:pt>
                <c:pt idx="56">
                  <c:v>-1.1872418321266793</c:v>
                </c:pt>
                <c:pt idx="57">
                  <c:v>-1.4616959470781021</c:v>
                </c:pt>
                <c:pt idx="58">
                  <c:v>-1.830487721712452</c:v>
                </c:pt>
                <c:pt idx="59">
                  <c:v>-2.3652224200391103</c:v>
                </c:pt>
                <c:pt idx="60">
                  <c:v>-3.2327281437658275</c:v>
                </c:pt>
                <c:pt idx="61">
                  <c:v>-4.9331548755868928</c:v>
                </c:pt>
                <c:pt idx="62">
                  <c:v>-9.9666444232592379</c:v>
                </c:pt>
                <c:pt idx="64">
                  <c:v>9.9666444232592379</c:v>
                </c:pt>
                <c:pt idx="65">
                  <c:v>4.9331548755868928</c:v>
                </c:pt>
                <c:pt idx="66">
                  <c:v>3.2327281437658275</c:v>
                </c:pt>
                <c:pt idx="67">
                  <c:v>2.3652224200391103</c:v>
                </c:pt>
                <c:pt idx="68">
                  <c:v>1.830487721712452</c:v>
                </c:pt>
                <c:pt idx="69">
                  <c:v>1.4616959470781021</c:v>
                </c:pt>
                <c:pt idx="70">
                  <c:v>1.1872418321266793</c:v>
                </c:pt>
                <c:pt idx="71">
                  <c:v>0.97121460065047427</c:v>
                </c:pt>
                <c:pt idx="72">
                  <c:v>0.79355114784231706</c:v>
                </c:pt>
                <c:pt idx="73">
                  <c:v>0.64209261593433065</c:v>
                </c:pt>
                <c:pt idx="74">
                  <c:v>0.50896810523906433</c:v>
                </c:pt>
                <c:pt idx="75">
                  <c:v>0.38877956936820496</c:v>
                </c:pt>
                <c:pt idx="76">
                  <c:v>0.27761564654112514</c:v>
                </c:pt>
                <c:pt idx="77">
                  <c:v>0.17247672583180004</c:v>
                </c:pt>
                <c:pt idx="78">
                  <c:v>7.0914844302652449E-2</c:v>
                </c:pt>
                <c:pt idx="79">
                  <c:v>-2.9211978199944887E-2</c:v>
                </c:pt>
                <c:pt idx="80">
                  <c:v>-0.12992746433821378</c:v>
                </c:pt>
                <c:pt idx="81">
                  <c:v>-0.23330353485401106</c:v>
                </c:pt>
                <c:pt idx="82">
                  <c:v>-0.34163535549654689</c:v>
                </c:pt>
                <c:pt idx="83">
                  <c:v>-0.45765755436028577</c:v>
                </c:pt>
                <c:pt idx="84">
                  <c:v>-0.58484780645946466</c:v>
                </c:pt>
                <c:pt idx="85">
                  <c:v>-0.72789577600479405</c:v>
                </c:pt>
                <c:pt idx="86">
                  <c:v>-0.8934844632974448</c:v>
                </c:pt>
                <c:pt idx="87">
                  <c:v>-1.0916860263790569</c:v>
                </c:pt>
                <c:pt idx="88">
                  <c:v>-1.3386481283041514</c:v>
                </c:pt>
                <c:pt idx="89">
                  <c:v>-1.6622434007134268</c:v>
                </c:pt>
                <c:pt idx="90">
                  <c:v>-2.1153830206569895</c:v>
                </c:pt>
                <c:pt idx="91">
                  <c:v>-2.8127034948255432</c:v>
                </c:pt>
                <c:pt idx="92">
                  <c:v>-4.0583527165552651</c:v>
                </c:pt>
                <c:pt idx="93">
                  <c:v>-7.0152525514345339</c:v>
                </c:pt>
                <c:pt idx="94">
                  <c:v>-24.028841576928496</c:v>
                </c:pt>
                <c:pt idx="96">
                  <c:v>17.101660378678684</c:v>
                </c:pt>
                <c:pt idx="97">
                  <c:v>6.2599475394373592</c:v>
                </c:pt>
                <c:pt idx="98">
                  <c:v>3.7833373375604737</c:v>
                </c:pt>
                <c:pt idx="99">
                  <c:v>2.6696164849688659</c:v>
                </c:pt>
                <c:pt idx="100">
                  <c:v>2.0264790698870256</c:v>
                </c:pt>
                <c:pt idx="101">
                  <c:v>1.6006836193850378</c:v>
                </c:pt>
                <c:pt idx="102">
                  <c:v>1.2927310795906133</c:v>
                </c:pt>
                <c:pt idx="103">
                  <c:v>1.0554929091908942</c:v>
                </c:pt>
                <c:pt idx="104">
                  <c:v>0.86369115445061673</c:v>
                </c:pt>
                <c:pt idx="105">
                  <c:v>0.70248078402870318</c:v>
                </c:pt>
                <c:pt idx="106">
                  <c:v>0.56249936822252133</c:v>
                </c:pt>
                <c:pt idx="107">
                  <c:v>0.43747443121712848</c:v>
                </c:pt>
                <c:pt idx="108">
                  <c:v>0.32296364038200026</c:v>
                </c:pt>
                <c:pt idx="109">
                  <c:v>0.21564123255279444</c:v>
                </c:pt>
                <c:pt idx="110">
                  <c:v>0.11286458921834394</c:v>
                </c:pt>
                <c:pt idx="111">
                  <c:v>1.238961427207942E-2</c:v>
                </c:pt>
                <c:pt idx="112">
                  <c:v>-8.7835868352813234E-2</c:v>
                </c:pt>
                <c:pt idx="113">
                  <c:v>-0.18984362912359926</c:v>
                </c:pt>
                <c:pt idx="114">
                  <c:v>-0.29581291553273492</c:v>
                </c:pt>
                <c:pt idx="115">
                  <c:v>-0.40826501234851659</c:v>
                </c:pt>
                <c:pt idx="116">
                  <c:v>-0.53032339381182159</c:v>
                </c:pt>
                <c:pt idx="117">
                  <c:v>-0.66610119302252857</c:v>
                </c:pt>
                <c:pt idx="118">
                  <c:v>-0.8213276957769583</c:v>
                </c:pt>
                <c:pt idx="119">
                  <c:v>-1.0044355348765137</c:v>
                </c:pt>
                <c:pt idx="120">
                  <c:v>-1.2285868315871591</c:v>
                </c:pt>
                <c:pt idx="121">
                  <c:v>-1.5157702904305788</c:v>
                </c:pt>
                <c:pt idx="122">
                  <c:v>-1.9059736612916043</c:v>
                </c:pt>
                <c:pt idx="123">
                  <c:v>-2.4807069228702519</c:v>
                </c:pt>
                <c:pt idx="124">
                  <c:v>-3.4363530041800026</c:v>
                </c:pt>
                <c:pt idx="125">
                  <c:v>-5.3977542874236297</c:v>
                </c:pt>
                <c:pt idx="126">
                  <c:v>-11.993612461170017</c:v>
                </c:pt>
              </c:numCache>
            </c:numRef>
          </c:yVal>
          <c:smooth val="1"/>
        </c:ser>
        <c:axId val="130135552"/>
        <c:axId val="130137472"/>
      </c:scatterChart>
      <c:valAx>
        <c:axId val="130135552"/>
        <c:scaling>
          <c:orientation val="minMax"/>
          <c:max val="6.5"/>
          <c:min val="-6.5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it-IT" sz="1800" b="0"/>
                  <a:t>  y = cotg x</a:t>
                </a:r>
              </a:p>
            </c:rich>
          </c:tx>
          <c:layout>
            <c:manualLayout>
              <c:xMode val="edge"/>
              <c:yMode val="edge"/>
              <c:x val="0.85397701047351615"/>
              <c:y val="1.4830149065714887E-2"/>
            </c:manualLayout>
          </c:layout>
          <c:spPr>
            <a:solidFill>
              <a:schemeClr val="bg1"/>
            </a:solidFill>
            <a:ln>
              <a:solidFill>
                <a:srgbClr val="C00000"/>
              </a:solidFill>
            </a:ln>
          </c:spPr>
        </c:title>
        <c:numFmt formatCode="0.0" sourceLinked="0"/>
        <c:tickLblPos val="nextTo"/>
        <c:spPr>
          <a:noFill/>
          <a:ln w="25400">
            <a:solidFill>
              <a:schemeClr val="tx1"/>
            </a:solidFill>
            <a:tailEnd type="triangle"/>
          </a:ln>
        </c:spPr>
        <c:crossAx val="130137472"/>
        <c:crosses val="autoZero"/>
        <c:crossBetween val="midCat"/>
        <c:majorUnit val="0.5"/>
        <c:minorUnit val="0.1"/>
      </c:valAx>
      <c:valAx>
        <c:axId val="130137472"/>
        <c:scaling>
          <c:orientation val="minMax"/>
          <c:max val="10"/>
          <c:min val="-1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/>
        <c:numFmt formatCode="0.0" sourceLinked="0"/>
        <c:tickLblPos val="nextTo"/>
        <c:spPr>
          <a:ln w="25400">
            <a:solidFill>
              <a:schemeClr val="tx1"/>
            </a:solidFill>
            <a:tailEnd type="triangle"/>
          </a:ln>
        </c:spPr>
        <c:crossAx val="130135552"/>
        <c:crosses val="autoZero"/>
        <c:crossBetween val="midCat"/>
        <c:minorUnit val="0.4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111745</xdr:rowOff>
    </xdr:from>
    <xdr:to>
      <xdr:col>0</xdr:col>
      <xdr:colOff>400146</xdr:colOff>
      <xdr:row>6</xdr:row>
      <xdr:rowOff>101545</xdr:rowOff>
    </xdr:to>
    <xdr:sp macro="" textlink="">
      <xdr:nvSpPr>
        <xdr:cNvPr id="2" name="Parentesi graffa aperta 1"/>
        <xdr:cNvSpPr/>
      </xdr:nvSpPr>
      <xdr:spPr>
        <a:xfrm>
          <a:off x="238125" y="511795"/>
          <a:ext cx="162021" cy="8661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380369</xdr:colOff>
      <xdr:row>8</xdr:row>
      <xdr:rowOff>7189</xdr:rowOff>
    </xdr:from>
    <xdr:to>
      <xdr:col>0</xdr:col>
      <xdr:colOff>381957</xdr:colOff>
      <xdr:row>11</xdr:row>
      <xdr:rowOff>13582</xdr:rowOff>
    </xdr:to>
    <xdr:cxnSp macro="">
      <xdr:nvCxnSpPr>
        <xdr:cNvPr id="3" name="Connettore 1 2"/>
        <xdr:cNvCxnSpPr/>
      </xdr:nvCxnSpPr>
      <xdr:spPr>
        <a:xfrm rot="5400000">
          <a:off x="58879" y="2005079"/>
          <a:ext cx="644568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7</xdr:row>
      <xdr:rowOff>197943</xdr:rowOff>
    </xdr:from>
    <xdr:to>
      <xdr:col>5</xdr:col>
      <xdr:colOff>114586</xdr:colOff>
      <xdr:row>11</xdr:row>
      <xdr:rowOff>6165</xdr:rowOff>
    </xdr:to>
    <xdr:cxnSp macro="">
      <xdr:nvCxnSpPr>
        <xdr:cNvPr id="4" name="Connettore 1 3"/>
        <xdr:cNvCxnSpPr/>
      </xdr:nvCxnSpPr>
      <xdr:spPr>
        <a:xfrm rot="5400000">
          <a:off x="1058200" y="1997529"/>
          <a:ext cx="64642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200527</xdr:colOff>
      <xdr:row>8</xdr:row>
      <xdr:rowOff>157556</xdr:rowOff>
    </xdr:from>
    <xdr:to>
      <xdr:col>4</xdr:col>
      <xdr:colOff>71616</xdr:colOff>
      <xdr:row>10</xdr:row>
      <xdr:rowOff>85939</xdr:rowOff>
    </xdr:to>
    <xdr:cxnSp macro="">
      <xdr:nvCxnSpPr>
        <xdr:cNvPr id="5" name="Connettore 1 4"/>
        <xdr:cNvCxnSpPr/>
      </xdr:nvCxnSpPr>
      <xdr:spPr>
        <a:xfrm>
          <a:off x="629152" y="1833956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12</xdr:row>
      <xdr:rowOff>14324</xdr:rowOff>
    </xdr:from>
    <xdr:to>
      <xdr:col>5</xdr:col>
      <xdr:colOff>114586</xdr:colOff>
      <xdr:row>15</xdr:row>
      <xdr:rowOff>14324</xdr:rowOff>
    </xdr:to>
    <xdr:cxnSp macro="">
      <xdr:nvCxnSpPr>
        <xdr:cNvPr id="6" name="Connettore 1 5"/>
        <xdr:cNvCxnSpPr/>
      </xdr:nvCxnSpPr>
      <xdr:spPr>
        <a:xfrm rot="5400000">
          <a:off x="1062323" y="2848012"/>
          <a:ext cx="6381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12</xdr:row>
      <xdr:rowOff>8620</xdr:rowOff>
    </xdr:from>
    <xdr:to>
      <xdr:col>0</xdr:col>
      <xdr:colOff>381957</xdr:colOff>
      <xdr:row>15</xdr:row>
      <xdr:rowOff>0</xdr:rowOff>
    </xdr:to>
    <xdr:cxnSp macro="">
      <xdr:nvCxnSpPr>
        <xdr:cNvPr id="7" name="Connettore 1 6"/>
        <xdr:cNvCxnSpPr/>
      </xdr:nvCxnSpPr>
      <xdr:spPr>
        <a:xfrm rot="5400000">
          <a:off x="66385" y="2837204"/>
          <a:ext cx="62955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114586</xdr:colOff>
      <xdr:row>15</xdr:row>
      <xdr:rowOff>183629</xdr:rowOff>
    </xdr:from>
    <xdr:to>
      <xdr:col>5</xdr:col>
      <xdr:colOff>114586</xdr:colOff>
      <xdr:row>18</xdr:row>
      <xdr:rowOff>186212</xdr:rowOff>
    </xdr:to>
    <xdr:cxnSp macro="">
      <xdr:nvCxnSpPr>
        <xdr:cNvPr id="8" name="Connettore 1 7"/>
        <xdr:cNvCxnSpPr/>
      </xdr:nvCxnSpPr>
      <xdr:spPr>
        <a:xfrm rot="5400000">
          <a:off x="1061032" y="3656783"/>
          <a:ext cx="64075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380369</xdr:colOff>
      <xdr:row>16</xdr:row>
      <xdr:rowOff>8620</xdr:rowOff>
    </xdr:from>
    <xdr:to>
      <xdr:col>0</xdr:col>
      <xdr:colOff>381957</xdr:colOff>
      <xdr:row>19</xdr:row>
      <xdr:rowOff>0</xdr:rowOff>
    </xdr:to>
    <xdr:cxnSp macro="">
      <xdr:nvCxnSpPr>
        <xdr:cNvPr id="9" name="Connettore 1 8"/>
        <xdr:cNvCxnSpPr/>
      </xdr:nvCxnSpPr>
      <xdr:spPr>
        <a:xfrm rot="5400000">
          <a:off x="66385" y="3675404"/>
          <a:ext cx="629555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2</xdr:row>
      <xdr:rowOff>171450</xdr:rowOff>
    </xdr:from>
    <xdr:to>
      <xdr:col>11</xdr:col>
      <xdr:colOff>165786</xdr:colOff>
      <xdr:row>6</xdr:row>
      <xdr:rowOff>53250</xdr:rowOff>
    </xdr:to>
    <xdr:sp macro="" textlink="">
      <xdr:nvSpPr>
        <xdr:cNvPr id="10" name="Parentesi graffa aperta 9"/>
        <xdr:cNvSpPr/>
      </xdr:nvSpPr>
      <xdr:spPr>
        <a:xfrm>
          <a:off x="2562225" y="571500"/>
          <a:ext cx="137211" cy="758100"/>
        </a:xfrm>
        <a:prstGeom prst="lef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229173</xdr:colOff>
      <xdr:row>8</xdr:row>
      <xdr:rowOff>164719</xdr:rowOff>
    </xdr:from>
    <xdr:to>
      <xdr:col>4</xdr:col>
      <xdr:colOff>64455</xdr:colOff>
      <xdr:row>10</xdr:row>
      <xdr:rowOff>71617</xdr:rowOff>
    </xdr:to>
    <xdr:cxnSp macro="">
      <xdr:nvCxnSpPr>
        <xdr:cNvPr id="11" name="Connettore 1 10"/>
        <xdr:cNvCxnSpPr/>
      </xdr:nvCxnSpPr>
      <xdr:spPr>
        <a:xfrm flipV="1">
          <a:off x="657798" y="1841119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202532</xdr:colOff>
      <xdr:row>12</xdr:row>
      <xdr:rowOff>152399</xdr:rowOff>
    </xdr:from>
    <xdr:to>
      <xdr:col>4</xdr:col>
      <xdr:colOff>73621</xdr:colOff>
      <xdr:row>14</xdr:row>
      <xdr:rowOff>80782</xdr:rowOff>
    </xdr:to>
    <xdr:cxnSp macro="">
      <xdr:nvCxnSpPr>
        <xdr:cNvPr id="12" name="Connettore 1 11"/>
        <xdr:cNvCxnSpPr/>
      </xdr:nvCxnSpPr>
      <xdr:spPr>
        <a:xfrm>
          <a:off x="631157" y="2666999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231178</xdr:colOff>
      <xdr:row>12</xdr:row>
      <xdr:rowOff>159562</xdr:rowOff>
    </xdr:from>
    <xdr:to>
      <xdr:col>4</xdr:col>
      <xdr:colOff>66460</xdr:colOff>
      <xdr:row>14</xdr:row>
      <xdr:rowOff>66460</xdr:rowOff>
    </xdr:to>
    <xdr:cxnSp macro="">
      <xdr:nvCxnSpPr>
        <xdr:cNvPr id="13" name="Connettore 1 12"/>
        <xdr:cNvCxnSpPr/>
      </xdr:nvCxnSpPr>
      <xdr:spPr>
        <a:xfrm flipV="1">
          <a:off x="659803" y="2674162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193366</xdr:colOff>
      <xdr:row>16</xdr:row>
      <xdr:rowOff>157558</xdr:rowOff>
    </xdr:from>
    <xdr:to>
      <xdr:col>4</xdr:col>
      <xdr:colOff>64455</xdr:colOff>
      <xdr:row>18</xdr:row>
      <xdr:rowOff>85941</xdr:rowOff>
    </xdr:to>
    <xdr:cxnSp macro="">
      <xdr:nvCxnSpPr>
        <xdr:cNvPr id="14" name="Connettore 1 13"/>
        <xdr:cNvCxnSpPr/>
      </xdr:nvCxnSpPr>
      <xdr:spPr>
        <a:xfrm>
          <a:off x="621991" y="3510358"/>
          <a:ext cx="433064" cy="366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222012</xdr:colOff>
      <xdr:row>16</xdr:row>
      <xdr:rowOff>164721</xdr:rowOff>
    </xdr:from>
    <xdr:to>
      <xdr:col>4</xdr:col>
      <xdr:colOff>57294</xdr:colOff>
      <xdr:row>18</xdr:row>
      <xdr:rowOff>71619</xdr:rowOff>
    </xdr:to>
    <xdr:cxnSp macro="">
      <xdr:nvCxnSpPr>
        <xdr:cNvPr id="15" name="Connettore 1 14"/>
        <xdr:cNvCxnSpPr/>
      </xdr:nvCxnSpPr>
      <xdr:spPr>
        <a:xfrm flipV="1">
          <a:off x="650637" y="3517521"/>
          <a:ext cx="397257" cy="3450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3175</xdr:rowOff>
    </xdr:from>
    <xdr:to>
      <xdr:col>33</xdr:col>
      <xdr:colOff>228600</xdr:colOff>
      <xdr:row>17</xdr:row>
      <xdr:rowOff>63500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17</xdr:row>
      <xdr:rowOff>152400</xdr:rowOff>
    </xdr:from>
    <xdr:to>
      <xdr:col>33</xdr:col>
      <xdr:colOff>228600</xdr:colOff>
      <xdr:row>33</xdr:row>
      <xdr:rowOff>127000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3</xdr:row>
      <xdr:rowOff>1</xdr:rowOff>
    </xdr:from>
    <xdr:to>
      <xdr:col>21</xdr:col>
      <xdr:colOff>154781</xdr:colOff>
      <xdr:row>29</xdr:row>
      <xdr:rowOff>19051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94247</xdr:colOff>
      <xdr:row>2</xdr:row>
      <xdr:rowOff>90238</xdr:rowOff>
    </xdr:from>
    <xdr:to>
      <xdr:col>25</xdr:col>
      <xdr:colOff>260684</xdr:colOff>
      <xdr:row>29</xdr:row>
      <xdr:rowOff>70185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mmocorrado.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immocorrado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mimmocorrad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workbookViewId="0">
      <selection activeCell="AD26" sqref="AD26"/>
    </sheetView>
  </sheetViews>
  <sheetFormatPr defaultRowHeight="15.75"/>
  <cols>
    <col min="1" max="1" width="5.625" style="1" customWidth="1"/>
    <col min="2" max="2" width="3.625" style="1" customWidth="1"/>
    <col min="3" max="3" width="1.625" style="1" customWidth="1"/>
    <col min="4" max="4" width="2.125" style="1" customWidth="1"/>
    <col min="5" max="5" width="3.625" style="1" customWidth="1"/>
    <col min="6" max="6" width="1.75" style="1" customWidth="1"/>
    <col min="7" max="7" width="2.125" style="1" customWidth="1"/>
    <col min="8" max="8" width="3.625" style="1" customWidth="1"/>
    <col min="9" max="10" width="3.25" style="1" customWidth="1"/>
    <col min="11" max="11" width="2.625" style="1" customWidth="1"/>
    <col min="12" max="12" width="5.125" style="1" customWidth="1"/>
    <col min="13" max="13" width="1.625" style="1" customWidth="1"/>
    <col min="14" max="14" width="5.625" style="1" customWidth="1"/>
    <col min="15" max="15" width="1.75" style="1" customWidth="1"/>
    <col min="16" max="16" width="5.125" style="1" customWidth="1"/>
    <col min="17" max="17" width="1.625" style="1" customWidth="1"/>
    <col min="18" max="18" width="5.125" style="1" customWidth="1"/>
    <col min="19" max="19" width="1.625" style="1" customWidth="1"/>
    <col min="20" max="20" width="5.125" style="1" customWidth="1"/>
    <col min="21" max="21" width="3.625" style="1" customWidth="1"/>
    <col min="22" max="22" width="5.125" style="1" customWidth="1"/>
    <col min="23" max="16384" width="9" style="1"/>
  </cols>
  <sheetData>
    <row r="1" spans="1:2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>
      <c r="M3" s="26"/>
      <c r="N3" s="26"/>
    </row>
    <row r="4" spans="1:22" ht="18.75">
      <c r="B4" s="5">
        <v>3</v>
      </c>
      <c r="C4" s="6" t="s">
        <v>1</v>
      </c>
      <c r="D4" s="6" t="s">
        <v>2</v>
      </c>
      <c r="E4" s="5">
        <v>-4</v>
      </c>
      <c r="F4" s="6" t="s">
        <v>3</v>
      </c>
      <c r="G4" s="6" t="s">
        <v>4</v>
      </c>
      <c r="H4" s="5">
        <v>5</v>
      </c>
      <c r="L4" s="27" t="s">
        <v>5</v>
      </c>
      <c r="M4" s="27"/>
      <c r="N4" s="7">
        <f>IF(L10&lt;&gt;0,L14/L10,"")</f>
        <v>1</v>
      </c>
      <c r="O4" s="8"/>
      <c r="P4" s="8"/>
      <c r="Q4" s="7"/>
      <c r="R4" s="7"/>
      <c r="U4" s="8"/>
      <c r="V4" s="8"/>
    </row>
    <row r="5" spans="1:22">
      <c r="C5" s="4"/>
      <c r="D5" s="4"/>
      <c r="F5" s="4"/>
      <c r="G5" s="4"/>
      <c r="L5" s="2"/>
      <c r="M5" s="28"/>
      <c r="N5" s="28"/>
      <c r="O5" s="29" t="str">
        <f>IF(L10=0,IF(L14=0,"SISTEMA INDETERMINATO", "SISTEMA IMPOSSIBILE"),"")</f>
        <v/>
      </c>
      <c r="P5" s="29"/>
      <c r="Q5" s="29"/>
      <c r="R5" s="29"/>
      <c r="S5" s="29"/>
      <c r="T5" s="29"/>
      <c r="U5" s="29"/>
      <c r="V5" s="29"/>
    </row>
    <row r="6" spans="1:22" ht="18.75">
      <c r="B6" s="5">
        <v>6</v>
      </c>
      <c r="C6" s="6" t="s">
        <v>1</v>
      </c>
      <c r="D6" s="6" t="s">
        <v>2</v>
      </c>
      <c r="E6" s="5">
        <v>-2</v>
      </c>
      <c r="F6" s="6" t="s">
        <v>3</v>
      </c>
      <c r="G6" s="6" t="s">
        <v>4</v>
      </c>
      <c r="H6" s="5">
        <v>7</v>
      </c>
      <c r="L6" s="27" t="s">
        <v>6</v>
      </c>
      <c r="M6" s="27"/>
      <c r="N6" s="7">
        <f>IF(L10&lt;&gt;0,L18/L10,"")</f>
        <v>-0.5</v>
      </c>
    </row>
    <row r="7" spans="1:22">
      <c r="C7" s="4"/>
      <c r="D7" s="4"/>
      <c r="F7" s="4"/>
      <c r="G7" s="4"/>
      <c r="L7" s="2"/>
      <c r="M7" s="2"/>
      <c r="N7" s="2"/>
    </row>
    <row r="9" spans="1:22">
      <c r="B9" s="9">
        <f>B4</f>
        <v>3</v>
      </c>
      <c r="C9" s="10"/>
      <c r="D9" s="10"/>
      <c r="E9" s="9">
        <f>E4</f>
        <v>-4</v>
      </c>
      <c r="F9" s="10"/>
      <c r="G9" s="10"/>
      <c r="H9" s="9"/>
      <c r="I9" s="10"/>
      <c r="J9" s="9"/>
    </row>
    <row r="10" spans="1:22" ht="18.75">
      <c r="A10" s="3" t="s">
        <v>7</v>
      </c>
      <c r="B10" s="9"/>
      <c r="C10" s="10"/>
      <c r="D10" s="10"/>
      <c r="E10" s="9"/>
      <c r="F10" s="10"/>
      <c r="G10" s="6" t="s">
        <v>4</v>
      </c>
      <c r="H10" s="9">
        <f>B9*E11</f>
        <v>-6</v>
      </c>
      <c r="I10" s="10" t="s">
        <v>2</v>
      </c>
      <c r="J10" s="9">
        <f>-B11*E9</f>
        <v>24</v>
      </c>
      <c r="K10" s="11" t="s">
        <v>4</v>
      </c>
      <c r="L10" s="1">
        <f>H10+J10</f>
        <v>18</v>
      </c>
      <c r="M10" s="11"/>
      <c r="O10" s="11"/>
      <c r="Q10" s="11"/>
      <c r="S10" s="11"/>
      <c r="V10" s="3"/>
    </row>
    <row r="11" spans="1:22">
      <c r="B11" s="12">
        <f>B6</f>
        <v>6</v>
      </c>
      <c r="C11" s="10"/>
      <c r="D11" s="10"/>
      <c r="E11" s="12">
        <f>E6</f>
        <v>-2</v>
      </c>
      <c r="F11" s="10"/>
      <c r="G11" s="10"/>
      <c r="H11" s="9"/>
      <c r="I11" s="10"/>
      <c r="J11" s="9"/>
    </row>
    <row r="13" spans="1:22">
      <c r="B13" s="12">
        <f>H4</f>
        <v>5</v>
      </c>
      <c r="C13" s="10"/>
      <c r="D13" s="10"/>
      <c r="E13" s="9">
        <f>E9</f>
        <v>-4</v>
      </c>
      <c r="F13" s="10"/>
      <c r="G13" s="10"/>
      <c r="H13" s="9"/>
      <c r="I13" s="10"/>
      <c r="J13" s="9"/>
    </row>
    <row r="14" spans="1:22" ht="18.75">
      <c r="A14" s="3" t="s">
        <v>8</v>
      </c>
      <c r="B14" s="9"/>
      <c r="C14" s="10"/>
      <c r="D14" s="10"/>
      <c r="E14" s="9"/>
      <c r="F14" s="10"/>
      <c r="G14" s="6" t="s">
        <v>4</v>
      </c>
      <c r="H14" s="9">
        <f>B13*E15</f>
        <v>-10</v>
      </c>
      <c r="I14" s="10" t="s">
        <v>2</v>
      </c>
      <c r="J14" s="9">
        <f>-B15*E13</f>
        <v>28</v>
      </c>
      <c r="K14" s="11" t="s">
        <v>4</v>
      </c>
      <c r="L14" s="1">
        <f>H14+J14</f>
        <v>18</v>
      </c>
      <c r="M14" s="11"/>
      <c r="O14" s="11"/>
      <c r="Q14" s="11"/>
      <c r="S14" s="11"/>
      <c r="T14" s="13"/>
      <c r="V14" s="3"/>
    </row>
    <row r="15" spans="1:22">
      <c r="B15" s="12">
        <f>H6</f>
        <v>7</v>
      </c>
      <c r="C15" s="10"/>
      <c r="D15" s="10"/>
      <c r="E15" s="12">
        <f>E6</f>
        <v>-2</v>
      </c>
      <c r="F15" s="10"/>
      <c r="G15" s="10"/>
      <c r="H15" s="9"/>
      <c r="I15" s="10"/>
      <c r="J15" s="9"/>
    </row>
    <row r="17" spans="1:22">
      <c r="B17" s="12">
        <f>B4</f>
        <v>3</v>
      </c>
      <c r="C17" s="10"/>
      <c r="D17" s="10"/>
      <c r="E17" s="12">
        <f>H4</f>
        <v>5</v>
      </c>
      <c r="F17" s="10"/>
      <c r="G17" s="10"/>
      <c r="H17" s="9"/>
      <c r="I17" s="10"/>
      <c r="J17" s="9"/>
    </row>
    <row r="18" spans="1:22" ht="18.75">
      <c r="A18" s="3" t="s">
        <v>9</v>
      </c>
      <c r="B18" s="9"/>
      <c r="C18" s="10"/>
      <c r="D18" s="10"/>
      <c r="E18" s="9"/>
      <c r="F18" s="10"/>
      <c r="G18" s="6" t="s">
        <v>4</v>
      </c>
      <c r="H18" s="9">
        <f>B17*E19</f>
        <v>21</v>
      </c>
      <c r="I18" s="10" t="s">
        <v>2</v>
      </c>
      <c r="J18" s="9">
        <f>-B19*E17</f>
        <v>-30</v>
      </c>
      <c r="K18" s="11" t="s">
        <v>4</v>
      </c>
      <c r="L18" s="1">
        <f>H18+J18</f>
        <v>-9</v>
      </c>
      <c r="M18" s="11"/>
      <c r="O18" s="11"/>
      <c r="Q18" s="11"/>
      <c r="S18" s="11"/>
      <c r="T18" s="13"/>
      <c r="V18" s="3"/>
    </row>
    <row r="19" spans="1:22">
      <c r="B19" s="12">
        <f>B6</f>
        <v>6</v>
      </c>
      <c r="C19" s="10"/>
      <c r="D19" s="10"/>
      <c r="E19" s="12">
        <f>H6</f>
        <v>7</v>
      </c>
      <c r="F19" s="10"/>
      <c r="G19" s="10"/>
      <c r="H19" s="9"/>
      <c r="I19" s="10"/>
      <c r="J19" s="9"/>
    </row>
    <row r="21" spans="1:22">
      <c r="B21" s="9"/>
      <c r="C21" s="10"/>
      <c r="D21" s="10"/>
      <c r="E21" s="9"/>
      <c r="F21" s="10"/>
      <c r="G21" s="10"/>
      <c r="H21" s="9"/>
      <c r="I21" s="10"/>
      <c r="J21" s="9"/>
    </row>
    <row r="22" spans="1:22" ht="18.75">
      <c r="A22" s="3"/>
      <c r="B22" s="9"/>
      <c r="C22" s="10"/>
      <c r="D22" s="10"/>
      <c r="E22" s="9"/>
      <c r="F22" s="10"/>
      <c r="G22" s="10"/>
      <c r="H22" s="9"/>
      <c r="I22" s="10"/>
      <c r="J22" s="9"/>
      <c r="K22" s="11"/>
      <c r="M22" s="11"/>
      <c r="O22" s="11"/>
      <c r="Q22" s="11"/>
      <c r="S22" s="11"/>
      <c r="T22" s="13"/>
      <c r="V22" s="3"/>
    </row>
    <row r="23" spans="1:22">
      <c r="B23" s="9"/>
      <c r="C23" s="10"/>
      <c r="D23" s="10"/>
      <c r="E23" s="9"/>
      <c r="F23" s="10"/>
      <c r="G23" s="10"/>
      <c r="H23" s="9"/>
      <c r="I23" s="10"/>
      <c r="J23" s="9"/>
    </row>
    <row r="27" spans="1:22">
      <c r="L27" s="3"/>
    </row>
    <row r="28" spans="1:22">
      <c r="D28" s="24"/>
      <c r="E28" s="24"/>
      <c r="F28" s="24"/>
      <c r="G28" s="24"/>
    </row>
    <row r="29" spans="1:22">
      <c r="D29" s="24"/>
      <c r="E29" s="24"/>
      <c r="F29" s="24"/>
      <c r="G29" s="24"/>
    </row>
    <row r="30" spans="1:22">
      <c r="D30" s="24"/>
      <c r="E30" s="24"/>
      <c r="F30" s="24"/>
      <c r="G30" s="24"/>
    </row>
    <row r="32" spans="1:22">
      <c r="B32" s="14"/>
    </row>
    <row r="33" spans="2:2">
      <c r="B33" s="14"/>
    </row>
  </sheetData>
  <mergeCells count="9">
    <mergeCell ref="D28:G28"/>
    <mergeCell ref="D29:G29"/>
    <mergeCell ref="D30:G30"/>
    <mergeCell ref="A1:V1"/>
    <mergeCell ref="M3:N3"/>
    <mergeCell ref="L4:M4"/>
    <mergeCell ref="M5:N5"/>
    <mergeCell ref="O5:V5"/>
    <mergeCell ref="L6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J37"/>
  <sheetViews>
    <sheetView tabSelected="1" topLeftCell="B1" zoomScale="69" zoomScaleNormal="69" workbookViewId="0">
      <selection activeCell="M53" sqref="M53"/>
    </sheetView>
  </sheetViews>
  <sheetFormatPr defaultRowHeight="15.75"/>
  <cols>
    <col min="1" max="2" width="5.625" style="17" customWidth="1"/>
    <col min="3" max="3" width="2.75" style="17" customWidth="1"/>
    <col min="4" max="22" width="5.625" style="17" customWidth="1"/>
    <col min="23" max="16384" width="9" style="17"/>
  </cols>
  <sheetData>
    <row r="1" spans="1:10" ht="6" customHeight="1"/>
    <row r="2" spans="1:10">
      <c r="A2" s="32" t="s">
        <v>10</v>
      </c>
      <c r="B2" s="32"/>
      <c r="C2" s="32"/>
      <c r="D2" s="32"/>
      <c r="E2" s="32"/>
      <c r="G2" s="19"/>
    </row>
    <row r="3" spans="1:10" s="18" customFormat="1" ht="9.9499999999999993" customHeight="1">
      <c r="G3" s="19"/>
    </row>
    <row r="4" spans="1:10" ht="9.9499999999999993" customHeight="1">
      <c r="A4" s="35"/>
      <c r="B4" s="35"/>
      <c r="C4" s="35"/>
      <c r="D4" s="35"/>
      <c r="E4" s="35"/>
      <c r="J4" s="16"/>
    </row>
    <row r="5" spans="1:10" ht="9.9499999999999993" customHeight="1">
      <c r="B5" s="16"/>
      <c r="C5" s="16"/>
      <c r="D5" s="15"/>
      <c r="E5" s="15"/>
      <c r="F5" s="16"/>
      <c r="G5" s="15"/>
      <c r="H5" s="15"/>
      <c r="I5" s="16"/>
      <c r="J5" s="16"/>
    </row>
    <row r="6" spans="1:10" ht="20.25" customHeight="1">
      <c r="A6" s="33" t="s">
        <v>11</v>
      </c>
      <c r="B6" s="34"/>
      <c r="D6" s="33" t="s">
        <v>12</v>
      </c>
      <c r="E6" s="34"/>
    </row>
    <row r="7" spans="1:10">
      <c r="A7" s="5" t="s">
        <v>1</v>
      </c>
      <c r="B7" s="5" t="s">
        <v>3</v>
      </c>
      <c r="D7" s="5" t="s">
        <v>1</v>
      </c>
      <c r="E7" s="5" t="s">
        <v>3</v>
      </c>
    </row>
    <row r="8" spans="1:10">
      <c r="A8" s="5">
        <v>-6.5</v>
      </c>
      <c r="B8" s="21">
        <f t="shared" ref="B8:B34" si="0">SIN(A8)</f>
        <v>-0.21511998808781552</v>
      </c>
      <c r="D8" s="5">
        <v>-6.5</v>
      </c>
      <c r="E8" s="21">
        <f>COS(D8)</f>
        <v>0.97658762572802349</v>
      </c>
    </row>
    <row r="9" spans="1:10">
      <c r="A9" s="5">
        <v>-6</v>
      </c>
      <c r="B9" s="21">
        <f t="shared" si="0"/>
        <v>0.27941549819892586</v>
      </c>
      <c r="D9" s="5">
        <v>-6</v>
      </c>
      <c r="E9" s="21">
        <f t="shared" ref="E9:E34" si="1">COS(D9)</f>
        <v>0.96017028665036597</v>
      </c>
    </row>
    <row r="10" spans="1:10">
      <c r="A10" s="5">
        <v>-5.5</v>
      </c>
      <c r="B10" s="21">
        <f t="shared" si="0"/>
        <v>0.70554032557039192</v>
      </c>
      <c r="D10" s="5">
        <v>-5.5</v>
      </c>
      <c r="E10" s="21">
        <f t="shared" si="1"/>
        <v>0.70866977429125999</v>
      </c>
    </row>
    <row r="11" spans="1:10">
      <c r="A11" s="5">
        <v>-5</v>
      </c>
      <c r="B11" s="21">
        <f t="shared" si="0"/>
        <v>0.95892427466313845</v>
      </c>
      <c r="D11" s="5">
        <v>-5</v>
      </c>
      <c r="E11" s="21">
        <f t="shared" si="1"/>
        <v>0.28366218546322625</v>
      </c>
    </row>
    <row r="12" spans="1:10">
      <c r="A12" s="5">
        <v>-4.5</v>
      </c>
      <c r="B12" s="21">
        <f t="shared" si="0"/>
        <v>0.97753011766509701</v>
      </c>
      <c r="D12" s="5">
        <v>-4.5</v>
      </c>
      <c r="E12" s="21">
        <f t="shared" si="1"/>
        <v>-0.2107957994307797</v>
      </c>
    </row>
    <row r="13" spans="1:10">
      <c r="A13" s="5">
        <v>-4</v>
      </c>
      <c r="B13" s="21">
        <f t="shared" si="0"/>
        <v>0.7568024953079282</v>
      </c>
      <c r="D13" s="5">
        <v>-4</v>
      </c>
      <c r="E13" s="21">
        <f t="shared" si="1"/>
        <v>-0.65364362086361194</v>
      </c>
    </row>
    <row r="14" spans="1:10">
      <c r="A14" s="5">
        <v>-3.5</v>
      </c>
      <c r="B14" s="21">
        <f t="shared" si="0"/>
        <v>0.35078322768961984</v>
      </c>
      <c r="D14" s="5">
        <v>-3.5</v>
      </c>
      <c r="E14" s="21">
        <f t="shared" si="1"/>
        <v>-0.93645668729079634</v>
      </c>
    </row>
    <row r="15" spans="1:10">
      <c r="A15" s="5">
        <v>-3</v>
      </c>
      <c r="B15" s="21">
        <f t="shared" si="0"/>
        <v>-0.14112000805986721</v>
      </c>
      <c r="D15" s="5">
        <v>-3</v>
      </c>
      <c r="E15" s="21">
        <f t="shared" si="1"/>
        <v>-0.98999249660044542</v>
      </c>
    </row>
    <row r="16" spans="1:10">
      <c r="A16" s="5">
        <v>-2.5</v>
      </c>
      <c r="B16" s="21">
        <f t="shared" si="0"/>
        <v>-0.59847214410395655</v>
      </c>
      <c r="D16" s="5">
        <v>-2.5</v>
      </c>
      <c r="E16" s="21">
        <f t="shared" si="1"/>
        <v>-0.8011436155469337</v>
      </c>
    </row>
    <row r="17" spans="1:5">
      <c r="A17" s="5">
        <v>-2</v>
      </c>
      <c r="B17" s="21">
        <f t="shared" si="0"/>
        <v>-0.90929742682568171</v>
      </c>
      <c r="D17" s="5">
        <v>-2</v>
      </c>
      <c r="E17" s="21">
        <f t="shared" si="1"/>
        <v>-0.41614683654714241</v>
      </c>
    </row>
    <row r="18" spans="1:5">
      <c r="A18" s="5">
        <v>-1.5</v>
      </c>
      <c r="B18" s="21">
        <f t="shared" si="0"/>
        <v>-0.99749498660405445</v>
      </c>
      <c r="D18" s="5">
        <v>-1.5</v>
      </c>
      <c r="E18" s="21">
        <f t="shared" si="1"/>
        <v>7.0737201667702906E-2</v>
      </c>
    </row>
    <row r="19" spans="1:5">
      <c r="A19" s="5">
        <v>-1</v>
      </c>
      <c r="B19" s="21">
        <f t="shared" si="0"/>
        <v>-0.8414709848078965</v>
      </c>
      <c r="D19" s="5">
        <v>-1</v>
      </c>
      <c r="E19" s="21">
        <f t="shared" si="1"/>
        <v>0.54030230586813977</v>
      </c>
    </row>
    <row r="20" spans="1:5">
      <c r="A20" s="5">
        <v>-0.5</v>
      </c>
      <c r="B20" s="21">
        <f t="shared" si="0"/>
        <v>-0.47942553860420301</v>
      </c>
      <c r="D20" s="5">
        <v>-0.5</v>
      </c>
      <c r="E20" s="21">
        <f t="shared" si="1"/>
        <v>0.87758256189037276</v>
      </c>
    </row>
    <row r="21" spans="1:5">
      <c r="A21" s="5">
        <v>0</v>
      </c>
      <c r="B21" s="21">
        <f t="shared" si="0"/>
        <v>0</v>
      </c>
      <c r="D21" s="5">
        <v>0</v>
      </c>
      <c r="E21" s="21">
        <f t="shared" si="1"/>
        <v>1</v>
      </c>
    </row>
    <row r="22" spans="1:5">
      <c r="A22" s="5">
        <v>0.5</v>
      </c>
      <c r="B22" s="21">
        <f t="shared" si="0"/>
        <v>0.47942553860420301</v>
      </c>
      <c r="D22" s="5">
        <v>0.5</v>
      </c>
      <c r="E22" s="21">
        <f t="shared" si="1"/>
        <v>0.87758256189037276</v>
      </c>
    </row>
    <row r="23" spans="1:5">
      <c r="A23" s="5">
        <v>1</v>
      </c>
      <c r="B23" s="21">
        <f t="shared" si="0"/>
        <v>0.8414709848078965</v>
      </c>
      <c r="D23" s="5">
        <v>1</v>
      </c>
      <c r="E23" s="21">
        <f t="shared" si="1"/>
        <v>0.54030230586813977</v>
      </c>
    </row>
    <row r="24" spans="1:5">
      <c r="A24" s="5">
        <v>1.5</v>
      </c>
      <c r="B24" s="21">
        <f t="shared" si="0"/>
        <v>0.99749498660405445</v>
      </c>
      <c r="D24" s="5">
        <v>1.5</v>
      </c>
      <c r="E24" s="21">
        <f t="shared" si="1"/>
        <v>7.0737201667702906E-2</v>
      </c>
    </row>
    <row r="25" spans="1:5">
      <c r="A25" s="5">
        <v>2</v>
      </c>
      <c r="B25" s="21">
        <f t="shared" si="0"/>
        <v>0.90929742682568171</v>
      </c>
      <c r="D25" s="5">
        <v>2</v>
      </c>
      <c r="E25" s="21">
        <f t="shared" si="1"/>
        <v>-0.41614683654714241</v>
      </c>
    </row>
    <row r="26" spans="1:5">
      <c r="A26" s="5">
        <v>2.5</v>
      </c>
      <c r="B26" s="21">
        <f t="shared" si="0"/>
        <v>0.59847214410395655</v>
      </c>
      <c r="D26" s="5">
        <v>2.5</v>
      </c>
      <c r="E26" s="21">
        <f t="shared" si="1"/>
        <v>-0.8011436155469337</v>
      </c>
    </row>
    <row r="27" spans="1:5">
      <c r="A27" s="5">
        <v>3</v>
      </c>
      <c r="B27" s="21">
        <f t="shared" si="0"/>
        <v>0.14112000805986721</v>
      </c>
      <c r="D27" s="5">
        <v>3</v>
      </c>
      <c r="E27" s="21">
        <f t="shared" si="1"/>
        <v>-0.98999249660044542</v>
      </c>
    </row>
    <row r="28" spans="1:5">
      <c r="A28" s="5">
        <v>3.5</v>
      </c>
      <c r="B28" s="21">
        <f t="shared" si="0"/>
        <v>-0.35078322768961984</v>
      </c>
      <c r="D28" s="5">
        <v>3.5</v>
      </c>
      <c r="E28" s="21">
        <f t="shared" si="1"/>
        <v>-0.93645668729079634</v>
      </c>
    </row>
    <row r="29" spans="1:5">
      <c r="A29" s="5">
        <v>4</v>
      </c>
      <c r="B29" s="21">
        <f t="shared" si="0"/>
        <v>-0.7568024953079282</v>
      </c>
      <c r="D29" s="5">
        <v>4</v>
      </c>
      <c r="E29" s="21">
        <f t="shared" si="1"/>
        <v>-0.65364362086361194</v>
      </c>
    </row>
    <row r="30" spans="1:5">
      <c r="A30" s="5">
        <v>4.5</v>
      </c>
      <c r="B30" s="21">
        <f t="shared" si="0"/>
        <v>-0.97753011766509701</v>
      </c>
      <c r="D30" s="5">
        <v>4.5</v>
      </c>
      <c r="E30" s="21">
        <f t="shared" si="1"/>
        <v>-0.2107957994307797</v>
      </c>
    </row>
    <row r="31" spans="1:5">
      <c r="A31" s="5">
        <v>5</v>
      </c>
      <c r="B31" s="21">
        <f t="shared" si="0"/>
        <v>-0.95892427466313845</v>
      </c>
      <c r="D31" s="5">
        <v>5</v>
      </c>
      <c r="E31" s="21">
        <f t="shared" si="1"/>
        <v>0.28366218546322625</v>
      </c>
    </row>
    <row r="32" spans="1:5">
      <c r="A32" s="5">
        <v>5.5</v>
      </c>
      <c r="B32" s="21">
        <f t="shared" si="0"/>
        <v>-0.70554032557039192</v>
      </c>
      <c r="D32" s="5">
        <v>5.5</v>
      </c>
      <c r="E32" s="21">
        <f t="shared" si="1"/>
        <v>0.70866977429125999</v>
      </c>
    </row>
    <row r="33" spans="1:5">
      <c r="A33" s="5">
        <v>6</v>
      </c>
      <c r="B33" s="21">
        <f t="shared" si="0"/>
        <v>-0.27941549819892586</v>
      </c>
      <c r="D33" s="5">
        <v>6</v>
      </c>
      <c r="E33" s="21">
        <f t="shared" si="1"/>
        <v>0.96017028665036597</v>
      </c>
    </row>
    <row r="34" spans="1:5">
      <c r="A34" s="5">
        <v>6.5</v>
      </c>
      <c r="B34" s="21">
        <f t="shared" si="0"/>
        <v>0.21511998808781552</v>
      </c>
      <c r="D34" s="5">
        <v>6.5</v>
      </c>
      <c r="E34" s="21">
        <f t="shared" si="1"/>
        <v>0.97658762572802349</v>
      </c>
    </row>
    <row r="37" spans="1:5">
      <c r="A37" s="30" t="s">
        <v>14</v>
      </c>
      <c r="B37" s="31"/>
      <c r="C37" s="31"/>
      <c r="D37" s="31"/>
      <c r="E37" s="31"/>
    </row>
  </sheetData>
  <mergeCells count="5">
    <mergeCell ref="A37:E37"/>
    <mergeCell ref="A2:E2"/>
    <mergeCell ref="A6:B6"/>
    <mergeCell ref="D6:E6"/>
    <mergeCell ref="A4:E4"/>
  </mergeCells>
  <hyperlinks>
    <hyperlink ref="A37" r:id="rId1"/>
  </hyperlinks>
  <pageMargins left="0.7" right="0.7" top="0.75" bottom="0.75" header="0.3" footer="0.3"/>
  <pageSetup paperSize="9" orientation="portrait" horizontalDpi="4294967292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W144"/>
  <sheetViews>
    <sheetView workbookViewId="0">
      <selection activeCell="Z42" sqref="Z42"/>
    </sheetView>
  </sheetViews>
  <sheetFormatPr defaultRowHeight="15.75"/>
  <cols>
    <col min="1" max="1" width="2.625" style="18" customWidth="1"/>
    <col min="2" max="2" width="5.125" style="17" customWidth="1"/>
    <col min="3" max="3" width="6.875" style="17" customWidth="1"/>
    <col min="4" max="4" width="2.75" style="17" customWidth="1"/>
    <col min="5" max="23" width="5.625" style="17" customWidth="1"/>
    <col min="24" max="16384" width="9" style="17"/>
  </cols>
  <sheetData>
    <row r="1" spans="2:23" ht="6" customHeight="1"/>
    <row r="2" spans="2:23">
      <c r="B2" s="36" t="s">
        <v>10</v>
      </c>
      <c r="C2" s="37"/>
      <c r="D2" s="37"/>
      <c r="E2" s="37"/>
      <c r="F2" s="38"/>
      <c r="H2" s="19"/>
      <c r="S2" s="30" t="s">
        <v>14</v>
      </c>
      <c r="T2" s="30"/>
      <c r="U2" s="30"/>
      <c r="V2" s="30"/>
      <c r="W2" s="23"/>
    </row>
    <row r="3" spans="2:23" ht="8.25" customHeight="1">
      <c r="C3" s="16"/>
      <c r="D3" s="16"/>
      <c r="G3" s="16"/>
      <c r="H3" s="15"/>
      <c r="I3" s="15"/>
      <c r="J3" s="16"/>
      <c r="K3" s="16"/>
    </row>
    <row r="4" spans="2:23">
      <c r="B4" s="33" t="s">
        <v>13</v>
      </c>
      <c r="C4" s="34"/>
    </row>
    <row r="5" spans="2:23">
      <c r="B5" s="5" t="s">
        <v>1</v>
      </c>
      <c r="C5" s="5" t="s">
        <v>3</v>
      </c>
    </row>
    <row r="6" spans="2:23">
      <c r="B6" s="20">
        <v>-4.7</v>
      </c>
      <c r="C6" s="21">
        <f>IF(COS(B6)&lt;&gt;0,SIN(B6)/COS(B6),"")</f>
        <v>-80.71276296747476</v>
      </c>
    </row>
    <row r="7" spans="2:23">
      <c r="B7" s="20">
        <v>-4.5999999999999996</v>
      </c>
      <c r="C7" s="21">
        <f>IF(COS(B7)&lt;&gt;0,SIN(B7)/COS(B7),"")</f>
        <v>-8.8601748956480453</v>
      </c>
    </row>
    <row r="8" spans="2:23">
      <c r="B8" s="20">
        <v>-4.5</v>
      </c>
      <c r="C8" s="21">
        <f t="shared" ref="C8:C37" si="0">IF(COS(B8)&lt;&gt;0,SIN(B8)/COS(B8),"")</f>
        <v>-4.6373320545511847</v>
      </c>
    </row>
    <row r="9" spans="2:23">
      <c r="B9" s="20">
        <v>-4.4000000000000004</v>
      </c>
      <c r="C9" s="21">
        <f t="shared" si="0"/>
        <v>-3.0963237806497452</v>
      </c>
    </row>
    <row r="10" spans="2:23">
      <c r="B10" s="20">
        <v>-4.3</v>
      </c>
      <c r="C10" s="21">
        <f t="shared" si="0"/>
        <v>-2.2858478773669804</v>
      </c>
    </row>
    <row r="11" spans="2:23">
      <c r="B11" s="20">
        <v>-4.2</v>
      </c>
      <c r="C11" s="21">
        <f t="shared" si="0"/>
        <v>-1.7777797745088417</v>
      </c>
    </row>
    <row r="12" spans="2:23">
      <c r="B12" s="20">
        <v>-4.0999999999999996</v>
      </c>
      <c r="C12" s="21">
        <f t="shared" si="0"/>
        <v>-1.4235264831943648</v>
      </c>
    </row>
    <row r="13" spans="2:23">
      <c r="B13" s="20">
        <v>-4</v>
      </c>
      <c r="C13" s="21">
        <f t="shared" si="0"/>
        <v>-1.1578212823495775</v>
      </c>
    </row>
    <row r="14" spans="2:23">
      <c r="B14" s="20">
        <v>-3.9</v>
      </c>
      <c r="C14" s="21">
        <f t="shared" si="0"/>
        <v>-0.94742464993589259</v>
      </c>
    </row>
    <row r="15" spans="2:23">
      <c r="B15" s="20">
        <v>-3.8</v>
      </c>
      <c r="C15" s="21">
        <f t="shared" si="0"/>
        <v>-0.77355609050312579</v>
      </c>
    </row>
    <row r="16" spans="2:23">
      <c r="B16" s="20">
        <v>-3.69999999999999</v>
      </c>
      <c r="C16" s="21">
        <f t="shared" si="0"/>
        <v>-0.62473307522454968</v>
      </c>
    </row>
    <row r="17" spans="2:3">
      <c r="B17" s="20">
        <v>-3.5999999999999899</v>
      </c>
      <c r="C17" s="21">
        <f t="shared" si="0"/>
        <v>-0.49346672998489116</v>
      </c>
    </row>
    <row r="18" spans="2:3">
      <c r="B18" s="20">
        <v>-3.4999999999999898</v>
      </c>
      <c r="C18" s="21">
        <f t="shared" si="0"/>
        <v>-0.37458564015858303</v>
      </c>
    </row>
    <row r="19" spans="2:3">
      <c r="B19" s="20">
        <v>-3.3999999999999901</v>
      </c>
      <c r="C19" s="21">
        <f t="shared" si="0"/>
        <v>-0.26431690086741472</v>
      </c>
    </row>
    <row r="20" spans="2:3">
      <c r="B20" s="20">
        <v>-3.2999999999999901</v>
      </c>
      <c r="C20" s="21">
        <f t="shared" si="0"/>
        <v>-0.1597457476600222</v>
      </c>
    </row>
    <row r="21" spans="2:3">
      <c r="B21" s="20">
        <v>-3.19999999999999</v>
      </c>
      <c r="C21" s="21">
        <f t="shared" si="0"/>
        <v>-5.8473854459568396E-2</v>
      </c>
    </row>
    <row r="22" spans="2:3">
      <c r="B22" s="20">
        <v>-3.0999999999999899</v>
      </c>
      <c r="C22" s="21">
        <f t="shared" si="0"/>
        <v>4.1616654585646132E-2</v>
      </c>
    </row>
    <row r="23" spans="2:3">
      <c r="B23" s="20">
        <v>-2.9999999999999898</v>
      </c>
      <c r="C23" s="21">
        <f t="shared" si="0"/>
        <v>0.14254654307428824</v>
      </c>
    </row>
    <row r="24" spans="2:3">
      <c r="B24" s="20">
        <v>-2.8999999999999901</v>
      </c>
      <c r="C24" s="21">
        <f t="shared" si="0"/>
        <v>0.24640539397197669</v>
      </c>
    </row>
    <row r="25" spans="2:3">
      <c r="B25" s="20">
        <v>-2.7999999999999901</v>
      </c>
      <c r="C25" s="21">
        <f t="shared" si="0"/>
        <v>0.35552983165118707</v>
      </c>
    </row>
    <row r="26" spans="2:3">
      <c r="B26" s="20">
        <v>-2.69999999999999</v>
      </c>
      <c r="C26" s="21">
        <f t="shared" si="0"/>
        <v>0.47272762910304977</v>
      </c>
    </row>
    <row r="27" spans="2:3">
      <c r="B27" s="20">
        <v>-2.5999999999999899</v>
      </c>
      <c r="C27" s="21">
        <f t="shared" si="0"/>
        <v>0.60159661308977253</v>
      </c>
    </row>
    <row r="28" spans="2:3">
      <c r="B28" s="20">
        <v>-2.4999999999999898</v>
      </c>
      <c r="C28" s="21">
        <f t="shared" si="0"/>
        <v>0.74702229723867619</v>
      </c>
    </row>
    <row r="29" spans="2:3">
      <c r="B29" s="20">
        <v>-2.3999999999999901</v>
      </c>
      <c r="C29" s="21">
        <f t="shared" si="0"/>
        <v>0.91601428967342857</v>
      </c>
    </row>
    <row r="30" spans="2:3">
      <c r="B30" s="20">
        <v>-2.2999999999999901</v>
      </c>
      <c r="C30" s="21">
        <f t="shared" si="0"/>
        <v>1.1192136417341545</v>
      </c>
    </row>
    <row r="31" spans="2:3">
      <c r="B31" s="20">
        <v>-2.19999999999999</v>
      </c>
      <c r="C31" s="21">
        <f t="shared" si="0"/>
        <v>1.3738230567688241</v>
      </c>
    </row>
    <row r="32" spans="2:3">
      <c r="B32" s="20">
        <v>-2.0999999999999899</v>
      </c>
      <c r="C32" s="21">
        <f t="shared" si="0"/>
        <v>1.7098465429045477</v>
      </c>
    </row>
    <row r="33" spans="2:3">
      <c r="B33" s="20">
        <v>-1.99999999999999</v>
      </c>
      <c r="C33" s="21">
        <f t="shared" si="0"/>
        <v>2.1850398632615766</v>
      </c>
    </row>
    <row r="34" spans="2:3">
      <c r="B34" s="20">
        <v>-1.8999999999999899</v>
      </c>
      <c r="C34" s="21">
        <f t="shared" si="0"/>
        <v>2.9270975146778695</v>
      </c>
    </row>
    <row r="35" spans="2:3">
      <c r="B35" s="20">
        <v>-1.7999999999999801</v>
      </c>
      <c r="C35" s="21">
        <f t="shared" si="0"/>
        <v>4.2862616746284496</v>
      </c>
    </row>
    <row r="36" spans="2:3">
      <c r="B36" s="20">
        <v>-1.69999999999998</v>
      </c>
      <c r="C36" s="21">
        <f t="shared" si="0"/>
        <v>7.6966021394603654</v>
      </c>
    </row>
    <row r="37" spans="2:3">
      <c r="B37" s="20">
        <v>-1.6</v>
      </c>
      <c r="C37" s="21">
        <f t="shared" si="0"/>
        <v>34.232532735557314</v>
      </c>
    </row>
    <row r="38" spans="2:3">
      <c r="B38" s="20"/>
      <c r="C38" s="21"/>
    </row>
    <row r="39" spans="2:3">
      <c r="B39" s="20">
        <v>-1.5</v>
      </c>
      <c r="C39" s="21">
        <f>IF(COS(B39)&lt;&gt;0,SIN(B39)/COS(B39),"")</f>
        <v>-14.101419947171721</v>
      </c>
    </row>
    <row r="40" spans="2:3">
      <c r="B40" s="20">
        <v>-1.4</v>
      </c>
      <c r="C40" s="21">
        <f>IF(COS(B40)&lt;&gt;0,SIN(B40)/COS(B40),"")</f>
        <v>-5.7978837154828859</v>
      </c>
    </row>
    <row r="41" spans="2:3">
      <c r="B41" s="20">
        <v>-1.3</v>
      </c>
      <c r="C41" s="21">
        <f t="shared" ref="C41:C69" si="1">IF(COS(B41)&lt;&gt;0,SIN(B41)/COS(B41),"")</f>
        <v>-3.6021024479679791</v>
      </c>
    </row>
    <row r="42" spans="2:3">
      <c r="B42" s="20">
        <v>-1.2</v>
      </c>
      <c r="C42" s="21">
        <f t="shared" si="1"/>
        <v>-2.5721516221263183</v>
      </c>
    </row>
    <row r="43" spans="2:3">
      <c r="B43" s="20">
        <v>-1.1000000000000001</v>
      </c>
      <c r="C43" s="21">
        <f t="shared" si="1"/>
        <v>-1.9647596572486525</v>
      </c>
    </row>
    <row r="44" spans="2:3">
      <c r="B44" s="20">
        <v>-1</v>
      </c>
      <c r="C44" s="21">
        <f t="shared" si="1"/>
        <v>-1.5574077246549021</v>
      </c>
    </row>
    <row r="45" spans="2:3">
      <c r="B45" s="20">
        <v>-0.89999999999999902</v>
      </c>
      <c r="C45" s="21">
        <f t="shared" si="1"/>
        <v>-1.2601582175503367</v>
      </c>
    </row>
    <row r="46" spans="2:3">
      <c r="B46" s="20">
        <v>-0.79999999999999905</v>
      </c>
      <c r="C46" s="21">
        <f t="shared" si="1"/>
        <v>-1.0296385570503621</v>
      </c>
    </row>
    <row r="47" spans="2:3">
      <c r="B47" s="20">
        <v>-0.69999999999999896</v>
      </c>
      <c r="C47" s="21">
        <f t="shared" si="1"/>
        <v>-0.84228838046307775</v>
      </c>
    </row>
    <row r="48" spans="2:3">
      <c r="B48" s="20">
        <v>-0.59999999999999898</v>
      </c>
      <c r="C48" s="21">
        <f t="shared" si="1"/>
        <v>-0.68413680834169077</v>
      </c>
    </row>
    <row r="49" spans="2:3">
      <c r="B49" s="20">
        <v>-0.5</v>
      </c>
      <c r="C49" s="21">
        <f t="shared" si="1"/>
        <v>-0.54630248984379048</v>
      </c>
    </row>
    <row r="50" spans="2:3">
      <c r="B50" s="20">
        <v>-0.4</v>
      </c>
      <c r="C50" s="21">
        <f t="shared" si="1"/>
        <v>-0.42279321873816178</v>
      </c>
    </row>
    <row r="51" spans="2:3">
      <c r="B51" s="20">
        <v>-0.3</v>
      </c>
      <c r="C51" s="21">
        <f t="shared" si="1"/>
        <v>-0.30933624960962319</v>
      </c>
    </row>
    <row r="52" spans="2:3">
      <c r="B52" s="20">
        <v>-0.2</v>
      </c>
      <c r="C52" s="21">
        <f t="shared" si="1"/>
        <v>-0.20271003550867248</v>
      </c>
    </row>
    <row r="53" spans="2:3">
      <c r="B53" s="20">
        <v>-0.1</v>
      </c>
      <c r="C53" s="21">
        <f t="shared" si="1"/>
        <v>-0.10033467208545054</v>
      </c>
    </row>
    <row r="54" spans="2:3">
      <c r="B54" s="20">
        <v>0</v>
      </c>
      <c r="C54" s="21">
        <f t="shared" si="1"/>
        <v>0</v>
      </c>
    </row>
    <row r="55" spans="2:3">
      <c r="B55" s="20">
        <v>0.1</v>
      </c>
      <c r="C55" s="21">
        <f t="shared" si="1"/>
        <v>0.10033467208545054</v>
      </c>
    </row>
    <row r="56" spans="2:3">
      <c r="B56" s="20">
        <v>0.2</v>
      </c>
      <c r="C56" s="21">
        <f t="shared" si="1"/>
        <v>0.20271003550867248</v>
      </c>
    </row>
    <row r="57" spans="2:3">
      <c r="B57" s="20">
        <v>0.3</v>
      </c>
      <c r="C57" s="21">
        <f t="shared" si="1"/>
        <v>0.30933624960962319</v>
      </c>
    </row>
    <row r="58" spans="2:3">
      <c r="B58" s="20">
        <v>0.4</v>
      </c>
      <c r="C58" s="21">
        <f t="shared" si="1"/>
        <v>0.42279321873816178</v>
      </c>
    </row>
    <row r="59" spans="2:3">
      <c r="B59" s="20">
        <v>0.5</v>
      </c>
      <c r="C59" s="21">
        <f t="shared" si="1"/>
        <v>0.54630248984379048</v>
      </c>
    </row>
    <row r="60" spans="2:3">
      <c r="B60" s="20">
        <v>0.6</v>
      </c>
      <c r="C60" s="21">
        <f t="shared" si="1"/>
        <v>0.68413680834169233</v>
      </c>
    </row>
    <row r="61" spans="2:3">
      <c r="B61" s="20">
        <v>0.7</v>
      </c>
      <c r="C61" s="21">
        <f t="shared" si="1"/>
        <v>0.8422883804630793</v>
      </c>
    </row>
    <row r="62" spans="2:3">
      <c r="B62" s="20">
        <v>0.8</v>
      </c>
      <c r="C62" s="21">
        <f t="shared" si="1"/>
        <v>1.0296385570503641</v>
      </c>
    </row>
    <row r="63" spans="2:3">
      <c r="B63" s="20">
        <v>0.9</v>
      </c>
      <c r="C63" s="21">
        <f t="shared" si="1"/>
        <v>1.2601582175503394</v>
      </c>
    </row>
    <row r="64" spans="2:3">
      <c r="B64" s="20">
        <v>1</v>
      </c>
      <c r="C64" s="21">
        <f t="shared" si="1"/>
        <v>1.5574077246549021</v>
      </c>
    </row>
    <row r="65" spans="2:3">
      <c r="B65" s="20">
        <v>1.1000000000000001</v>
      </c>
      <c r="C65" s="21">
        <f t="shared" si="1"/>
        <v>1.9647596572486525</v>
      </c>
    </row>
    <row r="66" spans="2:3">
      <c r="B66" s="20">
        <v>1.2</v>
      </c>
      <c r="C66" s="21">
        <f t="shared" si="1"/>
        <v>2.5721516221263183</v>
      </c>
    </row>
    <row r="67" spans="2:3">
      <c r="B67" s="20">
        <v>1.3</v>
      </c>
      <c r="C67" s="21">
        <f t="shared" si="1"/>
        <v>3.6021024479679791</v>
      </c>
    </row>
    <row r="68" spans="2:3">
      <c r="B68" s="20">
        <v>1.4</v>
      </c>
      <c r="C68" s="21">
        <f t="shared" si="1"/>
        <v>5.7978837154828859</v>
      </c>
    </row>
    <row r="69" spans="2:3">
      <c r="B69" s="20">
        <v>1.5</v>
      </c>
      <c r="C69" s="21">
        <f t="shared" si="1"/>
        <v>14.101419947171721</v>
      </c>
    </row>
    <row r="70" spans="2:3">
      <c r="B70" s="20"/>
      <c r="C70" s="21"/>
    </row>
    <row r="71" spans="2:3">
      <c r="B71" s="20">
        <v>1.6</v>
      </c>
      <c r="C71" s="21">
        <f>IF(COS(B71)&lt;&gt;0,SIN(B71)/COS(B71),"")</f>
        <v>-34.232532735557314</v>
      </c>
    </row>
    <row r="72" spans="2:3">
      <c r="B72" s="20">
        <v>1.7</v>
      </c>
      <c r="C72" s="21">
        <f t="shared" ref="C72:C102" si="2">IF(COS(B72)&lt;&gt;0,SIN(B72)/COS(B72),"")</f>
        <v>-7.6966021394591611</v>
      </c>
    </row>
    <row r="73" spans="2:3">
      <c r="B73" s="20">
        <v>1.8</v>
      </c>
      <c r="C73" s="21">
        <f t="shared" si="2"/>
        <v>-4.2862616746280624</v>
      </c>
    </row>
    <row r="74" spans="2:3">
      <c r="B74" s="20">
        <v>1.9</v>
      </c>
      <c r="C74" s="21">
        <f t="shared" si="2"/>
        <v>-2.9270975146777731</v>
      </c>
    </row>
    <row r="75" spans="2:3">
      <c r="B75" s="20">
        <v>2</v>
      </c>
      <c r="C75" s="21">
        <f t="shared" si="2"/>
        <v>-2.1850398632615189</v>
      </c>
    </row>
    <row r="76" spans="2:3">
      <c r="B76" s="20">
        <v>2.1</v>
      </c>
      <c r="C76" s="21">
        <f t="shared" si="2"/>
        <v>-1.7098465429045073</v>
      </c>
    </row>
    <row r="77" spans="2:3">
      <c r="B77" s="20">
        <v>2.2000000000000002</v>
      </c>
      <c r="C77" s="21">
        <f t="shared" si="2"/>
        <v>-1.3738230567687948</v>
      </c>
    </row>
    <row r="78" spans="2:3">
      <c r="B78" s="20">
        <v>2.2999999999999998</v>
      </c>
      <c r="C78" s="21">
        <f t="shared" si="2"/>
        <v>-1.1192136417341325</v>
      </c>
    </row>
    <row r="79" spans="2:3">
      <c r="B79" s="20">
        <v>2.4</v>
      </c>
      <c r="C79" s="21">
        <f t="shared" si="2"/>
        <v>-0.91601428967341059</v>
      </c>
    </row>
    <row r="80" spans="2:3">
      <c r="B80" s="20">
        <v>2.5</v>
      </c>
      <c r="C80" s="21">
        <f t="shared" si="2"/>
        <v>-0.74702229723866032</v>
      </c>
    </row>
    <row r="81" spans="2:3">
      <c r="B81" s="20">
        <v>2.6</v>
      </c>
      <c r="C81" s="21">
        <f t="shared" si="2"/>
        <v>-0.60159661308975854</v>
      </c>
    </row>
    <row r="82" spans="2:3">
      <c r="B82" s="20">
        <v>2.7</v>
      </c>
      <c r="C82" s="21">
        <f t="shared" si="2"/>
        <v>-0.47272762910303728</v>
      </c>
    </row>
    <row r="83" spans="2:3">
      <c r="B83" s="20">
        <v>2.8</v>
      </c>
      <c r="C83" s="21">
        <f t="shared" si="2"/>
        <v>-0.35552983165117613</v>
      </c>
    </row>
    <row r="84" spans="2:3">
      <c r="B84" s="20">
        <v>2.9</v>
      </c>
      <c r="C84" s="21">
        <f t="shared" si="2"/>
        <v>-0.24640539397196634</v>
      </c>
    </row>
    <row r="85" spans="2:3">
      <c r="B85" s="20">
        <v>3</v>
      </c>
      <c r="C85" s="21">
        <f t="shared" si="2"/>
        <v>-0.1425465430742778</v>
      </c>
    </row>
    <row r="86" spans="2:3">
      <c r="B86" s="20">
        <v>3.1</v>
      </c>
      <c r="C86" s="21">
        <f t="shared" si="2"/>
        <v>-4.1616654585635904E-2</v>
      </c>
    </row>
    <row r="87" spans="2:3">
      <c r="B87" s="20">
        <v>3.2</v>
      </c>
      <c r="C87" s="21">
        <f t="shared" si="2"/>
        <v>5.8473854459578645E-2</v>
      </c>
    </row>
    <row r="88" spans="2:3">
      <c r="B88" s="20">
        <v>3.3</v>
      </c>
      <c r="C88" s="21">
        <f t="shared" si="2"/>
        <v>0.15974574766003222</v>
      </c>
    </row>
    <row r="89" spans="2:3">
      <c r="B89" s="20">
        <v>3.4</v>
      </c>
      <c r="C89" s="21">
        <f t="shared" si="2"/>
        <v>0.26431690086742515</v>
      </c>
    </row>
    <row r="90" spans="2:3">
      <c r="B90" s="20">
        <v>3.5</v>
      </c>
      <c r="C90" s="21">
        <f t="shared" si="2"/>
        <v>0.37458564015859463</v>
      </c>
    </row>
    <row r="91" spans="2:3">
      <c r="B91" s="20">
        <v>3.6</v>
      </c>
      <c r="C91" s="21">
        <f t="shared" si="2"/>
        <v>0.49346672998490382</v>
      </c>
    </row>
    <row r="92" spans="2:3">
      <c r="B92" s="20">
        <v>3.7</v>
      </c>
      <c r="C92" s="21">
        <f t="shared" si="2"/>
        <v>0.62473307522456389</v>
      </c>
    </row>
    <row r="93" spans="2:3">
      <c r="B93" s="20">
        <v>3.8</v>
      </c>
      <c r="C93" s="21">
        <f t="shared" si="2"/>
        <v>0.77355609050312579</v>
      </c>
    </row>
    <row r="94" spans="2:3">
      <c r="B94" s="20">
        <v>3.9</v>
      </c>
      <c r="C94" s="21">
        <f t="shared" si="2"/>
        <v>0.94742464993589259</v>
      </c>
    </row>
    <row r="95" spans="2:3">
      <c r="B95" s="20">
        <v>4</v>
      </c>
      <c r="C95" s="21">
        <f t="shared" si="2"/>
        <v>1.1578212823495775</v>
      </c>
    </row>
    <row r="96" spans="2:3">
      <c r="B96" s="20">
        <v>4.0999999999999996</v>
      </c>
      <c r="C96" s="21">
        <f t="shared" si="2"/>
        <v>1.4235264831943648</v>
      </c>
    </row>
    <row r="97" spans="2:5">
      <c r="B97" s="20">
        <v>4.2</v>
      </c>
      <c r="C97" s="21">
        <f t="shared" si="2"/>
        <v>1.7777797745088417</v>
      </c>
    </row>
    <row r="98" spans="2:5">
      <c r="B98" s="20">
        <v>4.3</v>
      </c>
      <c r="C98" s="21">
        <f t="shared" si="2"/>
        <v>2.2858478773669804</v>
      </c>
    </row>
    <row r="99" spans="2:5">
      <c r="B99" s="20">
        <v>4.4000000000000004</v>
      </c>
      <c r="C99" s="21">
        <f t="shared" si="2"/>
        <v>3.0963237806497452</v>
      </c>
    </row>
    <row r="100" spans="2:5">
      <c r="B100" s="20">
        <v>4.5</v>
      </c>
      <c r="C100" s="21">
        <f t="shared" si="2"/>
        <v>4.6373320545511847</v>
      </c>
    </row>
    <row r="101" spans="2:5">
      <c r="B101" s="20">
        <v>4.5999999999999996</v>
      </c>
      <c r="C101" s="21">
        <f t="shared" si="2"/>
        <v>8.8601748956480453</v>
      </c>
    </row>
    <row r="102" spans="2:5">
      <c r="B102" s="20">
        <v>4.7</v>
      </c>
      <c r="C102" s="21">
        <f t="shared" si="2"/>
        <v>80.71276296747476</v>
      </c>
    </row>
    <row r="103" spans="2:5">
      <c r="E103" s="22"/>
    </row>
    <row r="104" spans="2:5">
      <c r="E104" s="22"/>
    </row>
    <row r="105" spans="2:5">
      <c r="E105" s="22"/>
    </row>
    <row r="106" spans="2:5">
      <c r="E106" s="22"/>
    </row>
    <row r="107" spans="2:5">
      <c r="E107" s="22"/>
    </row>
    <row r="108" spans="2:5">
      <c r="E108" s="22"/>
    </row>
    <row r="109" spans="2:5">
      <c r="E109" s="22"/>
    </row>
    <row r="110" spans="2:5">
      <c r="E110" s="22"/>
    </row>
    <row r="111" spans="2:5">
      <c r="E111" s="22"/>
    </row>
    <row r="112" spans="2:5">
      <c r="E112" s="22"/>
    </row>
    <row r="113" spans="5:5">
      <c r="E113" s="22"/>
    </row>
    <row r="114" spans="5:5">
      <c r="E114" s="22"/>
    </row>
    <row r="115" spans="5:5">
      <c r="E115" s="22"/>
    </row>
    <row r="116" spans="5:5">
      <c r="E116" s="22"/>
    </row>
    <row r="117" spans="5:5">
      <c r="E117" s="22"/>
    </row>
    <row r="118" spans="5:5">
      <c r="E118" s="22"/>
    </row>
    <row r="119" spans="5:5">
      <c r="E119" s="22"/>
    </row>
    <row r="120" spans="5:5">
      <c r="E120" s="22"/>
    </row>
    <row r="121" spans="5:5">
      <c r="E121" s="22"/>
    </row>
    <row r="122" spans="5:5">
      <c r="E122" s="22"/>
    </row>
    <row r="123" spans="5:5">
      <c r="E123" s="22"/>
    </row>
    <row r="124" spans="5:5">
      <c r="E124" s="22"/>
    </row>
    <row r="125" spans="5:5">
      <c r="E125" s="22"/>
    </row>
    <row r="126" spans="5:5">
      <c r="E126" s="22"/>
    </row>
    <row r="127" spans="5:5">
      <c r="E127" s="22"/>
    </row>
    <row r="128" spans="5:5">
      <c r="E128" s="22"/>
    </row>
    <row r="129" spans="5:5">
      <c r="E129" s="22"/>
    </row>
    <row r="130" spans="5:5">
      <c r="E130" s="22"/>
    </row>
    <row r="131" spans="5:5">
      <c r="E131" s="22"/>
    </row>
    <row r="132" spans="5:5">
      <c r="E132" s="22"/>
    </row>
    <row r="133" spans="5:5">
      <c r="E133" s="22"/>
    </row>
    <row r="134" spans="5:5">
      <c r="E134" s="22"/>
    </row>
    <row r="135" spans="5:5">
      <c r="E135" s="22"/>
    </row>
    <row r="136" spans="5:5">
      <c r="E136" s="22"/>
    </row>
    <row r="137" spans="5:5">
      <c r="E137" s="22"/>
    </row>
    <row r="138" spans="5:5">
      <c r="E138" s="22"/>
    </row>
    <row r="139" spans="5:5">
      <c r="E139" s="22"/>
    </row>
    <row r="140" spans="5:5">
      <c r="E140" s="22"/>
    </row>
    <row r="141" spans="5:5">
      <c r="E141" s="22"/>
    </row>
    <row r="142" spans="5:5">
      <c r="E142" s="22"/>
    </row>
    <row r="143" spans="5:5">
      <c r="E143" s="22"/>
    </row>
    <row r="144" spans="5:5">
      <c r="E144" s="22"/>
    </row>
  </sheetData>
  <mergeCells count="3">
    <mergeCell ref="B2:F2"/>
    <mergeCell ref="B4:C4"/>
    <mergeCell ref="S2:V2"/>
  </mergeCells>
  <hyperlinks>
    <hyperlink ref="S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44"/>
  <sheetViews>
    <sheetView zoomScale="95" zoomScaleNormal="95" workbookViewId="0">
      <selection activeCell="Y50" sqref="Y50"/>
    </sheetView>
  </sheetViews>
  <sheetFormatPr defaultRowHeight="15.75"/>
  <cols>
    <col min="1" max="1" width="5.625" style="18" customWidth="1"/>
    <col min="2" max="2" width="7.25" style="18" customWidth="1"/>
    <col min="3" max="3" width="2.75" style="18" customWidth="1"/>
    <col min="4" max="22" width="5.625" style="18" customWidth="1"/>
    <col min="23" max="16384" width="9" style="18"/>
  </cols>
  <sheetData>
    <row r="1" spans="1:22" ht="6" customHeight="1"/>
    <row r="2" spans="1:22">
      <c r="A2" s="39" t="s">
        <v>10</v>
      </c>
      <c r="B2" s="39"/>
      <c r="C2" s="39"/>
      <c r="D2" s="39"/>
      <c r="E2" s="39"/>
      <c r="G2" s="19"/>
      <c r="S2" s="30" t="s">
        <v>14</v>
      </c>
      <c r="T2" s="31"/>
      <c r="U2" s="31"/>
      <c r="V2" s="31"/>
    </row>
    <row r="3" spans="1:22">
      <c r="B3" s="16"/>
      <c r="C3" s="16"/>
      <c r="F3" s="16"/>
      <c r="G3" s="15"/>
      <c r="H3" s="15"/>
      <c r="I3" s="16"/>
      <c r="J3" s="16"/>
    </row>
    <row r="4" spans="1:22">
      <c r="A4" s="33" t="s">
        <v>15</v>
      </c>
      <c r="B4" s="34"/>
    </row>
    <row r="5" spans="1:22">
      <c r="A5" s="5" t="s">
        <v>1</v>
      </c>
      <c r="B5" s="5" t="s">
        <v>3</v>
      </c>
    </row>
    <row r="6" spans="1:22">
      <c r="A6" s="20">
        <v>-6.2</v>
      </c>
      <c r="B6" s="21">
        <f>1/TAN(A6)</f>
        <v>11.993612461171432</v>
      </c>
    </row>
    <row r="7" spans="1:22">
      <c r="A7" s="20">
        <v>-6.1</v>
      </c>
      <c r="B7" s="21">
        <f>1/TAN(A7)</f>
        <v>5.3977542874239246</v>
      </c>
    </row>
    <row r="8" spans="1:22">
      <c r="A8" s="20">
        <v>-6</v>
      </c>
      <c r="B8" s="21">
        <f t="shared" ref="B8:B36" si="0">1/TAN(A8)</f>
        <v>3.4363530041801278</v>
      </c>
    </row>
    <row r="9" spans="1:22">
      <c r="A9" s="20">
        <v>-5.9</v>
      </c>
      <c r="B9" s="21">
        <f t="shared" si="0"/>
        <v>2.4807069228703282</v>
      </c>
    </row>
    <row r="10" spans="1:22">
      <c r="A10" s="20">
        <v>-5.8</v>
      </c>
      <c r="B10" s="21">
        <f t="shared" si="0"/>
        <v>1.9059736612916494</v>
      </c>
    </row>
    <row r="11" spans="1:22">
      <c r="A11" s="20">
        <v>-5.7</v>
      </c>
      <c r="B11" s="21">
        <f t="shared" si="0"/>
        <v>1.5157702904306112</v>
      </c>
    </row>
    <row r="12" spans="1:22">
      <c r="A12" s="20">
        <v>-5.6</v>
      </c>
      <c r="B12" s="21">
        <f t="shared" si="0"/>
        <v>1.2285868315871837</v>
      </c>
    </row>
    <row r="13" spans="1:22">
      <c r="A13" s="20">
        <v>-5.5</v>
      </c>
      <c r="B13" s="21">
        <f t="shared" si="0"/>
        <v>1.0044355348765333</v>
      </c>
    </row>
    <row r="14" spans="1:22">
      <c r="A14" s="20">
        <v>-5.4</v>
      </c>
      <c r="B14" s="21">
        <f t="shared" si="0"/>
        <v>0.82132769577697606</v>
      </c>
    </row>
    <row r="15" spans="1:22">
      <c r="A15" s="20">
        <v>-5.3</v>
      </c>
      <c r="B15" s="21">
        <f t="shared" si="0"/>
        <v>0.66610119302254267</v>
      </c>
    </row>
    <row r="16" spans="1:22">
      <c r="A16" s="20">
        <v>-5.1999999999999904</v>
      </c>
      <c r="B16" s="21">
        <f t="shared" si="0"/>
        <v>0.53032339381182159</v>
      </c>
    </row>
    <row r="17" spans="1:2">
      <c r="A17" s="20">
        <v>-5.0999999999999899</v>
      </c>
      <c r="B17" s="21">
        <f t="shared" si="0"/>
        <v>0.40826501234851659</v>
      </c>
    </row>
    <row r="18" spans="1:2">
      <c r="A18" s="20">
        <v>-4.9999999999999902</v>
      </c>
      <c r="B18" s="21">
        <f t="shared" si="0"/>
        <v>0.29581291553273492</v>
      </c>
    </row>
    <row r="19" spans="1:2">
      <c r="A19" s="20">
        <v>-4.8999999999999897</v>
      </c>
      <c r="B19" s="21">
        <f t="shared" si="0"/>
        <v>0.18984362912359926</v>
      </c>
    </row>
    <row r="20" spans="1:2">
      <c r="A20" s="20">
        <v>-4.7999999999999901</v>
      </c>
      <c r="B20" s="21">
        <f t="shared" si="0"/>
        <v>8.7835868352813234E-2</v>
      </c>
    </row>
    <row r="21" spans="1:2">
      <c r="A21" s="20">
        <v>-4.6999999999999904</v>
      </c>
      <c r="B21" s="21">
        <f t="shared" si="0"/>
        <v>-1.238961427207942E-2</v>
      </c>
    </row>
    <row r="22" spans="1:2">
      <c r="A22" s="20">
        <v>-4.5999999999999899</v>
      </c>
      <c r="B22" s="21">
        <f t="shared" si="0"/>
        <v>-0.11286458921835382</v>
      </c>
    </row>
    <row r="23" spans="1:2">
      <c r="A23" s="20">
        <v>-4.4999999999999902</v>
      </c>
      <c r="B23" s="21">
        <f t="shared" si="0"/>
        <v>-0.21564123255280468</v>
      </c>
    </row>
    <row r="24" spans="1:2">
      <c r="A24" s="20">
        <v>-4.3999999999999897</v>
      </c>
      <c r="B24" s="21">
        <f t="shared" si="0"/>
        <v>-0.32296364038201203</v>
      </c>
    </row>
    <row r="25" spans="1:2">
      <c r="A25" s="20">
        <v>-4.2999999999999901</v>
      </c>
      <c r="B25" s="21">
        <f t="shared" si="0"/>
        <v>-0.43747443121714003</v>
      </c>
    </row>
    <row r="26" spans="1:2">
      <c r="A26" s="20">
        <v>-4.1999999999999904</v>
      </c>
      <c r="B26" s="21">
        <f t="shared" si="0"/>
        <v>-0.56249936822253421</v>
      </c>
    </row>
    <row r="27" spans="1:2">
      <c r="A27" s="20">
        <v>-4.0999999999999899</v>
      </c>
      <c r="B27" s="21">
        <f t="shared" si="0"/>
        <v>-0.70248078402871783</v>
      </c>
    </row>
    <row r="28" spans="1:2">
      <c r="A28" s="20">
        <v>-3.9999999999999898</v>
      </c>
      <c r="B28" s="21">
        <f t="shared" si="0"/>
        <v>-0.86369115445063438</v>
      </c>
    </row>
    <row r="29" spans="1:2">
      <c r="A29" s="20">
        <v>-3.8999999999999901</v>
      </c>
      <c r="B29" s="21">
        <f t="shared" si="0"/>
        <v>-1.0554929091909149</v>
      </c>
    </row>
    <row r="30" spans="1:2">
      <c r="A30" s="20">
        <v>-3.7999999999999901</v>
      </c>
      <c r="B30" s="21">
        <f t="shared" si="0"/>
        <v>-1.2927310795906395</v>
      </c>
    </row>
    <row r="31" spans="1:2">
      <c r="A31" s="20">
        <v>-3.69999999999999</v>
      </c>
      <c r="B31" s="21">
        <f t="shared" si="0"/>
        <v>-1.6006836193850742</v>
      </c>
    </row>
    <row r="32" spans="1:2">
      <c r="A32" s="20">
        <v>-3.5999999999999899</v>
      </c>
      <c r="B32" s="21">
        <f t="shared" si="0"/>
        <v>-2.026479069887078</v>
      </c>
    </row>
    <row r="33" spans="1:2">
      <c r="A33" s="20">
        <v>-3.4999999999999898</v>
      </c>
      <c r="B33" s="21">
        <f t="shared" si="0"/>
        <v>-2.669616484968949</v>
      </c>
    </row>
    <row r="34" spans="1:2">
      <c r="A34" s="20">
        <v>-3.3999999999999901</v>
      </c>
      <c r="B34" s="21">
        <f t="shared" si="0"/>
        <v>-3.7833373375606234</v>
      </c>
    </row>
    <row r="35" spans="1:2">
      <c r="A35" s="20">
        <v>-3.2999999999999798</v>
      </c>
      <c r="B35" s="21">
        <f t="shared" si="0"/>
        <v>-6.2599475394381621</v>
      </c>
    </row>
    <row r="36" spans="1:2">
      <c r="A36" s="20">
        <v>-3.1999999999999802</v>
      </c>
      <c r="B36" s="21">
        <f t="shared" si="0"/>
        <v>-17.101660378684549</v>
      </c>
    </row>
    <row r="37" spans="1:2">
      <c r="A37" s="20"/>
      <c r="B37" s="21"/>
    </row>
    <row r="38" spans="1:2">
      <c r="A38" s="20">
        <v>-3.1</v>
      </c>
      <c r="B38" s="21">
        <f>1/TAN(A38)</f>
        <v>24.028841576928496</v>
      </c>
    </row>
    <row r="39" spans="1:2">
      <c r="A39" s="20">
        <v>-3</v>
      </c>
      <c r="B39" s="21">
        <f t="shared" ref="B39:B103" si="1">1/TAN(A39)</f>
        <v>7.0152525514345339</v>
      </c>
    </row>
    <row r="40" spans="1:2">
      <c r="A40" s="20">
        <v>-2.9</v>
      </c>
      <c r="B40" s="21">
        <f t="shared" si="1"/>
        <v>4.0583527165552651</v>
      </c>
    </row>
    <row r="41" spans="1:2">
      <c r="A41" s="20">
        <v>-2.8</v>
      </c>
      <c r="B41" s="21">
        <f t="shared" si="1"/>
        <v>2.8127034948255432</v>
      </c>
    </row>
    <row r="42" spans="1:2">
      <c r="A42" s="20">
        <v>-2.7</v>
      </c>
      <c r="B42" s="21">
        <f t="shared" si="1"/>
        <v>2.1153830206569895</v>
      </c>
    </row>
    <row r="43" spans="1:2">
      <c r="A43" s="20">
        <v>-2.6</v>
      </c>
      <c r="B43" s="21">
        <f t="shared" si="1"/>
        <v>1.6622434007134268</v>
      </c>
    </row>
    <row r="44" spans="1:2">
      <c r="A44" s="20">
        <v>-2.5</v>
      </c>
      <c r="B44" s="21">
        <f t="shared" si="1"/>
        <v>1.3386481283041514</v>
      </c>
    </row>
    <row r="45" spans="1:2">
      <c r="A45" s="20">
        <v>-2.4</v>
      </c>
      <c r="B45" s="21">
        <f t="shared" si="1"/>
        <v>1.0916860263790569</v>
      </c>
    </row>
    <row r="46" spans="1:2">
      <c r="A46" s="20">
        <v>-2.2999999999999998</v>
      </c>
      <c r="B46" s="21">
        <f t="shared" si="1"/>
        <v>0.8934844632974448</v>
      </c>
    </row>
    <row r="47" spans="1:2">
      <c r="A47" s="20">
        <v>-2.2000000000000002</v>
      </c>
      <c r="B47" s="21">
        <f t="shared" si="1"/>
        <v>0.72789577600479405</v>
      </c>
    </row>
    <row r="48" spans="1:2">
      <c r="A48" s="20">
        <v>-2.1</v>
      </c>
      <c r="B48" s="21">
        <f t="shared" si="1"/>
        <v>0.58484780645946466</v>
      </c>
    </row>
    <row r="49" spans="1:2">
      <c r="A49" s="20">
        <v>-2</v>
      </c>
      <c r="B49" s="21">
        <f t="shared" si="1"/>
        <v>0.45765755436028577</v>
      </c>
    </row>
    <row r="50" spans="1:2">
      <c r="A50" s="20">
        <v>-1.9</v>
      </c>
      <c r="B50" s="21">
        <f t="shared" si="1"/>
        <v>0.34163535549654689</v>
      </c>
    </row>
    <row r="51" spans="1:2">
      <c r="A51" s="20">
        <v>-1.8</v>
      </c>
      <c r="B51" s="21">
        <f t="shared" si="1"/>
        <v>0.23330353485401106</v>
      </c>
    </row>
    <row r="52" spans="1:2">
      <c r="A52" s="20">
        <v>-1.7</v>
      </c>
      <c r="B52" s="21">
        <f t="shared" si="1"/>
        <v>0.12992746433821378</v>
      </c>
    </row>
    <row r="53" spans="1:2">
      <c r="A53" s="20">
        <v>-1.6</v>
      </c>
      <c r="B53" s="21">
        <f t="shared" si="1"/>
        <v>2.9211978199944887E-2</v>
      </c>
    </row>
    <row r="54" spans="1:2">
      <c r="A54" s="20">
        <v>-1.5</v>
      </c>
      <c r="B54" s="21">
        <f t="shared" si="1"/>
        <v>-7.0914844302652449E-2</v>
      </c>
    </row>
    <row r="55" spans="1:2">
      <c r="A55" s="20">
        <v>-1.4</v>
      </c>
      <c r="B55" s="21">
        <f t="shared" si="1"/>
        <v>-0.17247672583180004</v>
      </c>
    </row>
    <row r="56" spans="1:2">
      <c r="A56" s="20">
        <v>-1.3</v>
      </c>
      <c r="B56" s="21">
        <f t="shared" si="1"/>
        <v>-0.27761564654112514</v>
      </c>
    </row>
    <row r="57" spans="1:2">
      <c r="A57" s="20">
        <v>-1.2</v>
      </c>
      <c r="B57" s="21">
        <f t="shared" si="1"/>
        <v>-0.38877956936820496</v>
      </c>
    </row>
    <row r="58" spans="1:2">
      <c r="A58" s="20">
        <v>-1.1000000000000001</v>
      </c>
      <c r="B58" s="21">
        <f t="shared" si="1"/>
        <v>-0.50896810523906433</v>
      </c>
    </row>
    <row r="59" spans="1:2">
      <c r="A59" s="20">
        <v>-1</v>
      </c>
      <c r="B59" s="21">
        <f t="shared" si="1"/>
        <v>-0.64209261593433065</v>
      </c>
    </row>
    <row r="60" spans="1:2">
      <c r="A60" s="20">
        <v>-0.9</v>
      </c>
      <c r="B60" s="21">
        <f t="shared" si="1"/>
        <v>-0.79355114784231706</v>
      </c>
    </row>
    <row r="61" spans="1:2">
      <c r="A61" s="20">
        <v>-0.8</v>
      </c>
      <c r="B61" s="21">
        <f t="shared" si="1"/>
        <v>-0.97121460065047427</v>
      </c>
    </row>
    <row r="62" spans="1:2">
      <c r="A62" s="20">
        <v>-0.7</v>
      </c>
      <c r="B62" s="21">
        <f t="shared" si="1"/>
        <v>-1.1872418321266793</v>
      </c>
    </row>
    <row r="63" spans="1:2">
      <c r="A63" s="20">
        <v>-0.6</v>
      </c>
      <c r="B63" s="21">
        <f t="shared" si="1"/>
        <v>-1.4616959470781021</v>
      </c>
    </row>
    <row r="64" spans="1:2">
      <c r="A64" s="20">
        <v>-0.5</v>
      </c>
      <c r="B64" s="21">
        <f t="shared" si="1"/>
        <v>-1.830487721712452</v>
      </c>
    </row>
    <row r="65" spans="1:2">
      <c r="A65" s="20">
        <v>-0.4</v>
      </c>
      <c r="B65" s="21">
        <f t="shared" si="1"/>
        <v>-2.3652224200391103</v>
      </c>
    </row>
    <row r="66" spans="1:2">
      <c r="A66" s="20">
        <v>-0.3</v>
      </c>
      <c r="B66" s="21">
        <f t="shared" si="1"/>
        <v>-3.2327281437658275</v>
      </c>
    </row>
    <row r="67" spans="1:2">
      <c r="A67" s="20">
        <v>-0.2</v>
      </c>
      <c r="B67" s="21">
        <f t="shared" si="1"/>
        <v>-4.9331548755868928</v>
      </c>
    </row>
    <row r="68" spans="1:2">
      <c r="A68" s="20">
        <v>-0.1</v>
      </c>
      <c r="B68" s="21">
        <f t="shared" si="1"/>
        <v>-9.9666444232592379</v>
      </c>
    </row>
    <row r="69" spans="1:2">
      <c r="A69" s="20"/>
      <c r="B69" s="21"/>
    </row>
    <row r="70" spans="1:2">
      <c r="A70" s="20">
        <v>0.1</v>
      </c>
      <c r="B70" s="21">
        <f t="shared" si="1"/>
        <v>9.9666444232592379</v>
      </c>
    </row>
    <row r="71" spans="1:2">
      <c r="A71" s="20">
        <v>0.2</v>
      </c>
      <c r="B71" s="21">
        <f t="shared" si="1"/>
        <v>4.9331548755868928</v>
      </c>
    </row>
    <row r="72" spans="1:2">
      <c r="A72" s="20">
        <v>0.3</v>
      </c>
      <c r="B72" s="21">
        <f t="shared" si="1"/>
        <v>3.2327281437658275</v>
      </c>
    </row>
    <row r="73" spans="1:2">
      <c r="A73" s="20">
        <v>0.4</v>
      </c>
      <c r="B73" s="21">
        <f t="shared" si="1"/>
        <v>2.3652224200391103</v>
      </c>
    </row>
    <row r="74" spans="1:2">
      <c r="A74" s="20">
        <v>0.5</v>
      </c>
      <c r="B74" s="21">
        <f t="shared" si="1"/>
        <v>1.830487721712452</v>
      </c>
    </row>
    <row r="75" spans="1:2">
      <c r="A75" s="20">
        <v>0.6</v>
      </c>
      <c r="B75" s="21">
        <f t="shared" si="1"/>
        <v>1.4616959470781021</v>
      </c>
    </row>
    <row r="76" spans="1:2">
      <c r="A76" s="20">
        <v>0.7</v>
      </c>
      <c r="B76" s="21">
        <f t="shared" si="1"/>
        <v>1.1872418321266793</v>
      </c>
    </row>
    <row r="77" spans="1:2">
      <c r="A77" s="20">
        <v>0.8</v>
      </c>
      <c r="B77" s="21">
        <f t="shared" si="1"/>
        <v>0.97121460065047427</v>
      </c>
    </row>
    <row r="78" spans="1:2">
      <c r="A78" s="20">
        <v>0.9</v>
      </c>
      <c r="B78" s="21">
        <f t="shared" si="1"/>
        <v>0.79355114784231706</v>
      </c>
    </row>
    <row r="79" spans="1:2">
      <c r="A79" s="20">
        <v>1</v>
      </c>
      <c r="B79" s="21">
        <f t="shared" si="1"/>
        <v>0.64209261593433065</v>
      </c>
    </row>
    <row r="80" spans="1:2">
      <c r="A80" s="20">
        <v>1.1000000000000001</v>
      </c>
      <c r="B80" s="21">
        <f t="shared" si="1"/>
        <v>0.50896810523906433</v>
      </c>
    </row>
    <row r="81" spans="1:2">
      <c r="A81" s="20">
        <v>1.2</v>
      </c>
      <c r="B81" s="21">
        <f t="shared" si="1"/>
        <v>0.38877956936820496</v>
      </c>
    </row>
    <row r="82" spans="1:2">
      <c r="A82" s="20">
        <v>1.3</v>
      </c>
      <c r="B82" s="21">
        <f t="shared" si="1"/>
        <v>0.27761564654112514</v>
      </c>
    </row>
    <row r="83" spans="1:2">
      <c r="A83" s="20">
        <v>1.4</v>
      </c>
      <c r="B83" s="21">
        <f t="shared" si="1"/>
        <v>0.17247672583180004</v>
      </c>
    </row>
    <row r="84" spans="1:2">
      <c r="A84" s="20">
        <v>1.5</v>
      </c>
      <c r="B84" s="21">
        <f t="shared" si="1"/>
        <v>7.0914844302652449E-2</v>
      </c>
    </row>
    <row r="85" spans="1:2">
      <c r="A85" s="20">
        <v>1.6</v>
      </c>
      <c r="B85" s="21">
        <f t="shared" si="1"/>
        <v>-2.9211978199944887E-2</v>
      </c>
    </row>
    <row r="86" spans="1:2">
      <c r="A86" s="20">
        <v>1.7</v>
      </c>
      <c r="B86" s="21">
        <f t="shared" si="1"/>
        <v>-0.12992746433821378</v>
      </c>
    </row>
    <row r="87" spans="1:2">
      <c r="A87" s="20">
        <v>1.8</v>
      </c>
      <c r="B87" s="21">
        <f t="shared" si="1"/>
        <v>-0.23330353485401106</v>
      </c>
    </row>
    <row r="88" spans="1:2">
      <c r="A88" s="20">
        <v>1.9</v>
      </c>
      <c r="B88" s="21">
        <f t="shared" si="1"/>
        <v>-0.34163535549654689</v>
      </c>
    </row>
    <row r="89" spans="1:2">
      <c r="A89" s="20">
        <v>2</v>
      </c>
      <c r="B89" s="21">
        <f t="shared" si="1"/>
        <v>-0.45765755436028577</v>
      </c>
    </row>
    <row r="90" spans="1:2">
      <c r="A90" s="20">
        <v>2.1</v>
      </c>
      <c r="B90" s="21">
        <f t="shared" si="1"/>
        <v>-0.58484780645946466</v>
      </c>
    </row>
    <row r="91" spans="1:2">
      <c r="A91" s="20">
        <v>2.2000000000000002</v>
      </c>
      <c r="B91" s="21">
        <f t="shared" si="1"/>
        <v>-0.72789577600479405</v>
      </c>
    </row>
    <row r="92" spans="1:2">
      <c r="A92" s="20">
        <v>2.2999999999999998</v>
      </c>
      <c r="B92" s="21">
        <f t="shared" si="1"/>
        <v>-0.8934844632974448</v>
      </c>
    </row>
    <row r="93" spans="1:2">
      <c r="A93" s="20">
        <v>2.4</v>
      </c>
      <c r="B93" s="21">
        <f t="shared" si="1"/>
        <v>-1.0916860263790569</v>
      </c>
    </row>
    <row r="94" spans="1:2">
      <c r="A94" s="20">
        <v>2.5</v>
      </c>
      <c r="B94" s="21">
        <f t="shared" si="1"/>
        <v>-1.3386481283041514</v>
      </c>
    </row>
    <row r="95" spans="1:2">
      <c r="A95" s="20">
        <v>2.6</v>
      </c>
      <c r="B95" s="21">
        <f t="shared" si="1"/>
        <v>-1.6622434007134268</v>
      </c>
    </row>
    <row r="96" spans="1:2">
      <c r="A96" s="20">
        <v>2.7</v>
      </c>
      <c r="B96" s="21">
        <f t="shared" si="1"/>
        <v>-2.1153830206569895</v>
      </c>
    </row>
    <row r="97" spans="1:4">
      <c r="A97" s="20">
        <v>2.8</v>
      </c>
      <c r="B97" s="21">
        <f t="shared" si="1"/>
        <v>-2.8127034948255432</v>
      </c>
    </row>
    <row r="98" spans="1:4">
      <c r="A98" s="20">
        <v>2.9</v>
      </c>
      <c r="B98" s="21">
        <f t="shared" si="1"/>
        <v>-4.0583527165552651</v>
      </c>
    </row>
    <row r="99" spans="1:4">
      <c r="A99" s="20">
        <v>3</v>
      </c>
      <c r="B99" s="21">
        <f t="shared" si="1"/>
        <v>-7.0152525514345339</v>
      </c>
    </row>
    <row r="100" spans="1:4">
      <c r="A100" s="20">
        <v>3.1</v>
      </c>
      <c r="B100" s="21">
        <f t="shared" si="1"/>
        <v>-24.028841576928496</v>
      </c>
    </row>
    <row r="101" spans="1:4">
      <c r="A101" s="20"/>
      <c r="B101" s="21"/>
    </row>
    <row r="102" spans="1:4">
      <c r="A102" s="20">
        <v>3.2</v>
      </c>
      <c r="B102" s="21">
        <f t="shared" si="1"/>
        <v>17.101660378678684</v>
      </c>
    </row>
    <row r="103" spans="1:4">
      <c r="A103" s="20">
        <v>3.3</v>
      </c>
      <c r="B103" s="21">
        <f t="shared" si="1"/>
        <v>6.2599475394373592</v>
      </c>
      <c r="D103" s="22"/>
    </row>
    <row r="104" spans="1:4">
      <c r="A104" s="20">
        <v>3.4</v>
      </c>
      <c r="B104" s="21">
        <f t="shared" ref="B104:B132" si="2">1/TAN(A104)</f>
        <v>3.7833373375604737</v>
      </c>
      <c r="D104" s="22"/>
    </row>
    <row r="105" spans="1:4">
      <c r="A105" s="20">
        <v>3.5</v>
      </c>
      <c r="B105" s="21">
        <f t="shared" si="2"/>
        <v>2.6696164849688659</v>
      </c>
      <c r="D105" s="22"/>
    </row>
    <row r="106" spans="1:4">
      <c r="A106" s="20">
        <v>3.6</v>
      </c>
      <c r="B106" s="21">
        <f t="shared" si="2"/>
        <v>2.0264790698870256</v>
      </c>
      <c r="D106" s="22"/>
    </row>
    <row r="107" spans="1:4">
      <c r="A107" s="20">
        <v>3.7</v>
      </c>
      <c r="B107" s="21">
        <f t="shared" si="2"/>
        <v>1.6006836193850378</v>
      </c>
      <c r="D107" s="22"/>
    </row>
    <row r="108" spans="1:4">
      <c r="A108" s="20">
        <v>3.8</v>
      </c>
      <c r="B108" s="21">
        <f t="shared" si="2"/>
        <v>1.2927310795906133</v>
      </c>
      <c r="D108" s="22"/>
    </row>
    <row r="109" spans="1:4">
      <c r="A109" s="20">
        <v>3.9</v>
      </c>
      <c r="B109" s="21">
        <f t="shared" si="2"/>
        <v>1.0554929091908942</v>
      </c>
      <c r="D109" s="22"/>
    </row>
    <row r="110" spans="1:4">
      <c r="A110" s="20">
        <v>4</v>
      </c>
      <c r="B110" s="21">
        <f t="shared" si="2"/>
        <v>0.86369115445061673</v>
      </c>
      <c r="D110" s="22"/>
    </row>
    <row r="111" spans="1:4">
      <c r="A111" s="20">
        <v>4.0999999999999996</v>
      </c>
      <c r="B111" s="21">
        <f t="shared" si="2"/>
        <v>0.70248078402870318</v>
      </c>
      <c r="D111" s="22"/>
    </row>
    <row r="112" spans="1:4">
      <c r="A112" s="20">
        <v>4.2</v>
      </c>
      <c r="B112" s="21">
        <f t="shared" si="2"/>
        <v>0.56249936822252133</v>
      </c>
      <c r="D112" s="22"/>
    </row>
    <row r="113" spans="1:4">
      <c r="A113" s="20">
        <v>4.3</v>
      </c>
      <c r="B113" s="21">
        <f t="shared" si="2"/>
        <v>0.43747443121712848</v>
      </c>
      <c r="D113" s="22"/>
    </row>
    <row r="114" spans="1:4">
      <c r="A114" s="20">
        <v>4.4000000000000004</v>
      </c>
      <c r="B114" s="21">
        <f t="shared" si="2"/>
        <v>0.32296364038200026</v>
      </c>
      <c r="D114" s="22"/>
    </row>
    <row r="115" spans="1:4">
      <c r="A115" s="20">
        <v>4.5</v>
      </c>
      <c r="B115" s="21">
        <f t="shared" si="2"/>
        <v>0.21564123255279444</v>
      </c>
      <c r="D115" s="22"/>
    </row>
    <row r="116" spans="1:4">
      <c r="A116" s="20">
        <v>4.5999999999999996</v>
      </c>
      <c r="B116" s="21">
        <f t="shared" si="2"/>
        <v>0.11286458921834394</v>
      </c>
      <c r="D116" s="22"/>
    </row>
    <row r="117" spans="1:4">
      <c r="A117" s="20">
        <v>4.6999999999999904</v>
      </c>
      <c r="B117" s="21">
        <f t="shared" si="2"/>
        <v>1.238961427207942E-2</v>
      </c>
      <c r="D117" s="22"/>
    </row>
    <row r="118" spans="1:4">
      <c r="A118" s="20">
        <v>4.7999999999999901</v>
      </c>
      <c r="B118" s="21">
        <f t="shared" si="2"/>
        <v>-8.7835868352813234E-2</v>
      </c>
      <c r="D118" s="22"/>
    </row>
    <row r="119" spans="1:4">
      <c r="A119" s="20">
        <v>4.8999999999999897</v>
      </c>
      <c r="B119" s="21">
        <f t="shared" si="2"/>
        <v>-0.18984362912359926</v>
      </c>
      <c r="D119" s="22"/>
    </row>
    <row r="120" spans="1:4">
      <c r="A120" s="20">
        <v>4.9999999999999902</v>
      </c>
      <c r="B120" s="21">
        <f t="shared" si="2"/>
        <v>-0.29581291553273492</v>
      </c>
      <c r="D120" s="22"/>
    </row>
    <row r="121" spans="1:4">
      <c r="A121" s="20">
        <v>5.0999999999999899</v>
      </c>
      <c r="B121" s="21">
        <f t="shared" si="2"/>
        <v>-0.40826501234851659</v>
      </c>
      <c r="D121" s="22"/>
    </row>
    <row r="122" spans="1:4">
      <c r="A122" s="20">
        <v>5.1999999999999904</v>
      </c>
      <c r="B122" s="21">
        <f t="shared" si="2"/>
        <v>-0.53032339381182159</v>
      </c>
      <c r="D122" s="22"/>
    </row>
    <row r="123" spans="1:4">
      <c r="A123" s="20">
        <v>5.2999999999999901</v>
      </c>
      <c r="B123" s="21">
        <f t="shared" si="2"/>
        <v>-0.66610119302252857</v>
      </c>
      <c r="D123" s="22"/>
    </row>
    <row r="124" spans="1:4">
      <c r="A124" s="20">
        <v>5.3999999999999897</v>
      </c>
      <c r="B124" s="21">
        <f t="shared" si="2"/>
        <v>-0.8213276957769583</v>
      </c>
      <c r="D124" s="22"/>
    </row>
    <row r="125" spans="1:4">
      <c r="A125" s="20">
        <v>5.4999999999999902</v>
      </c>
      <c r="B125" s="21">
        <f t="shared" si="2"/>
        <v>-1.0044355348765137</v>
      </c>
      <c r="D125" s="22"/>
    </row>
    <row r="126" spans="1:4">
      <c r="A126" s="20">
        <v>5.5999999999999899</v>
      </c>
      <c r="B126" s="21">
        <f t="shared" si="2"/>
        <v>-1.2285868315871591</v>
      </c>
      <c r="D126" s="22"/>
    </row>
    <row r="127" spans="1:4">
      <c r="A127" s="20">
        <v>5.6999999999999904</v>
      </c>
      <c r="B127" s="21">
        <f t="shared" si="2"/>
        <v>-1.5157702904305788</v>
      </c>
      <c r="D127" s="22"/>
    </row>
    <row r="128" spans="1:4">
      <c r="A128" s="20">
        <v>5.7999999999999901</v>
      </c>
      <c r="B128" s="21">
        <f t="shared" si="2"/>
        <v>-1.9059736612916043</v>
      </c>
      <c r="D128" s="22"/>
    </row>
    <row r="129" spans="1:4">
      <c r="A129" s="20">
        <v>5.8999999999999897</v>
      </c>
      <c r="B129" s="21">
        <f t="shared" si="2"/>
        <v>-2.4807069228702519</v>
      </c>
      <c r="D129" s="22"/>
    </row>
    <row r="130" spans="1:4">
      <c r="A130" s="20">
        <v>5.9999999999999902</v>
      </c>
      <c r="B130" s="21">
        <f t="shared" si="2"/>
        <v>-3.4363530041800026</v>
      </c>
      <c r="D130" s="22"/>
    </row>
    <row r="131" spans="1:4">
      <c r="A131" s="20">
        <v>6.0999999999999899</v>
      </c>
      <c r="B131" s="21">
        <f t="shared" si="2"/>
        <v>-5.3977542874236297</v>
      </c>
      <c r="D131" s="22"/>
    </row>
    <row r="132" spans="1:4">
      <c r="A132" s="20">
        <v>6.1999999999999904</v>
      </c>
      <c r="B132" s="21">
        <f t="shared" si="2"/>
        <v>-11.993612461170017</v>
      </c>
      <c r="D132" s="22"/>
    </row>
    <row r="141" spans="1:4">
      <c r="D141" s="22"/>
    </row>
    <row r="142" spans="1:4">
      <c r="D142" s="22"/>
    </row>
    <row r="143" spans="1:4">
      <c r="D143" s="22"/>
    </row>
    <row r="144" spans="1:4">
      <c r="D144" s="22"/>
    </row>
  </sheetData>
  <mergeCells count="3">
    <mergeCell ref="A2:E2"/>
    <mergeCell ref="A4:B4"/>
    <mergeCell ref="S2:V2"/>
  </mergeCells>
  <hyperlinks>
    <hyperlink ref="S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Sistema 2 Equaz. (n° decimali)</vt:lpstr>
      <vt:lpstr>sen x   cos x</vt:lpstr>
      <vt:lpstr>tg x</vt:lpstr>
      <vt:lpstr>cotg 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mimmo</cp:lastModifiedBy>
  <dcterms:created xsi:type="dcterms:W3CDTF">2011-10-03T19:40:47Z</dcterms:created>
  <dcterms:modified xsi:type="dcterms:W3CDTF">2011-10-25T15:43:50Z</dcterms:modified>
</cp:coreProperties>
</file>