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90" windowWidth="18180" windowHeight="8955" activeTab="1"/>
  </bookViews>
  <sheets>
    <sheet name="Sistema 2 Equaz. (n° decimali)" sheetId="5" r:id="rId1"/>
    <sheet name="Sistema 2 Equaz. (Frazioni)" sheetId="4" r:id="rId2"/>
    <sheet name="Finestre Windows" sheetId="1" r:id="rId3"/>
    <sheet name="Grafico" sheetId="7" r:id="rId4"/>
  </sheets>
  <calcPr calcId="124519"/>
</workbook>
</file>

<file path=xl/calcChain.xml><?xml version="1.0" encoding="utf-8"?>
<calcChain xmlns="http://schemas.openxmlformats.org/spreadsheetml/2006/main">
  <c r="I5" i="7"/>
  <c r="F5"/>
  <c r="C5"/>
  <c r="I3"/>
  <c r="F3"/>
  <c r="C3"/>
  <c r="E19" i="4"/>
  <c r="B19"/>
  <c r="E17"/>
  <c r="J18" s="1"/>
  <c r="B17"/>
  <c r="E15"/>
  <c r="B15"/>
  <c r="B13"/>
  <c r="E11"/>
  <c r="B11"/>
  <c r="E9"/>
  <c r="E13" s="1"/>
  <c r="B9"/>
  <c r="E19" i="5"/>
  <c r="B19"/>
  <c r="E17"/>
  <c r="J18" s="1"/>
  <c r="B17"/>
  <c r="E15"/>
  <c r="B15"/>
  <c r="B13"/>
  <c r="H14" s="1"/>
  <c r="E11"/>
  <c r="B11"/>
  <c r="E9"/>
  <c r="B9"/>
  <c r="H10" s="1"/>
  <c r="H18" i="4" l="1"/>
  <c r="B11" i="7"/>
  <c r="E12"/>
  <c r="H14" i="4"/>
  <c r="B10" i="7"/>
  <c r="J14" i="4"/>
  <c r="E30" i="7"/>
  <c r="H10" i="4"/>
  <c r="E10" i="7"/>
  <c r="E29"/>
  <c r="E27"/>
  <c r="E25"/>
  <c r="E23"/>
  <c r="E21"/>
  <c r="E19"/>
  <c r="E17"/>
  <c r="E15"/>
  <c r="E13"/>
  <c r="E11"/>
  <c r="E28"/>
  <c r="E26"/>
  <c r="E24"/>
  <c r="E22"/>
  <c r="E20"/>
  <c r="E18"/>
  <c r="E16"/>
  <c r="E14"/>
  <c r="B16"/>
  <c r="B30"/>
  <c r="B28"/>
  <c r="B26"/>
  <c r="B24"/>
  <c r="B22"/>
  <c r="B20"/>
  <c r="B18"/>
  <c r="B14"/>
  <c r="B12"/>
  <c r="B29"/>
  <c r="B27"/>
  <c r="B25"/>
  <c r="B23"/>
  <c r="B21"/>
  <c r="B19"/>
  <c r="B17"/>
  <c r="B15"/>
  <c r="B13"/>
  <c r="H18" i="5"/>
  <c r="J10"/>
  <c r="E13"/>
  <c r="J14" s="1"/>
  <c r="L18" i="4"/>
  <c r="J10"/>
  <c r="L10" i="5"/>
  <c r="L14"/>
  <c r="L18"/>
  <c r="L14" i="4" l="1"/>
  <c r="L10"/>
  <c r="O6" s="1"/>
  <c r="O4"/>
  <c r="N6"/>
  <c r="N4"/>
  <c r="N6" i="5"/>
  <c r="N4"/>
  <c r="O5"/>
  <c r="P4" i="4" l="1"/>
  <c r="P6"/>
  <c r="M5"/>
</calcChain>
</file>

<file path=xl/sharedStrings.xml><?xml version="1.0" encoding="utf-8"?>
<sst xmlns="http://schemas.openxmlformats.org/spreadsheetml/2006/main" count="77" uniqueCount="18">
  <si>
    <t>SISTEMI DI I GRADO DI DUE EQUAZIONI IN DUE INCOGNITE</t>
  </si>
  <si>
    <t>x</t>
  </si>
  <si>
    <t>+</t>
  </si>
  <si>
    <t>y</t>
  </si>
  <si>
    <t>=</t>
  </si>
  <si>
    <t>a</t>
  </si>
  <si>
    <t>b</t>
  </si>
  <si>
    <t>c</t>
  </si>
  <si>
    <r>
      <t>b</t>
    </r>
    <r>
      <rPr>
        <vertAlign val="superscript"/>
        <sz val="12"/>
        <color theme="1"/>
        <rFont val="Calibri"/>
        <family val="2"/>
        <scheme val="minor"/>
      </rPr>
      <t>I</t>
    </r>
  </si>
  <si>
    <r>
      <t>a</t>
    </r>
    <r>
      <rPr>
        <vertAlign val="superscript"/>
        <sz val="12"/>
        <color theme="1"/>
        <rFont val="Calibri"/>
        <family val="2"/>
        <scheme val="minor"/>
      </rPr>
      <t>I</t>
    </r>
  </si>
  <si>
    <r>
      <t>c</t>
    </r>
    <r>
      <rPr>
        <vertAlign val="superscript"/>
        <sz val="12"/>
        <color theme="1"/>
        <rFont val="Calibri"/>
        <family val="2"/>
        <scheme val="minor"/>
      </rPr>
      <t>I</t>
    </r>
  </si>
  <si>
    <t>x  =</t>
  </si>
  <si>
    <t>y  =</t>
  </si>
  <si>
    <t>D =</t>
  </si>
  <si>
    <t>Dx =</t>
  </si>
  <si>
    <t>Dy =</t>
  </si>
  <si>
    <t>retta r</t>
  </si>
  <si>
    <t>retta s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</si>
</sst>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3" tint="0.59996337778862885"/>
        <bgColor indexed="64"/>
      </patternFill>
    </fill>
  </fills>
  <borders count="7">
    <border>
      <left/>
      <right/>
      <top/>
      <bottom/>
      <diagonal/>
    </border>
    <border>
      <left style="thin">
        <color theme="1" tint="0.34998626667073579"/>
      </left>
      <right style="thin">
        <color theme="0" tint="-0.24994659260841701"/>
      </right>
      <top style="thin">
        <color theme="1" tint="0.34998626667073579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auto="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/>
      <right style="thin">
        <color theme="1" tint="0.34998626667073579"/>
      </right>
      <top/>
      <bottom/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/>
      <right style="thin">
        <color theme="1"/>
      </right>
      <top style="thin">
        <color theme="0" tint="-0.2499465926084170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0" xfId="0" applyFill="1"/>
    <xf numFmtId="0" fontId="2" fillId="2" borderId="0" xfId="0" applyFont="1" applyFill="1" applyAlignment="1" applyProtection="1">
      <alignment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right" vertical="center"/>
      <protection hidden="1"/>
    </xf>
    <xf numFmtId="0" fontId="3" fillId="2" borderId="0" xfId="0" applyFont="1" applyFill="1" applyAlignment="1" applyProtection="1">
      <alignment horizontal="left"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2" borderId="0" xfId="0" applyFill="1" applyAlignment="1" applyProtection="1">
      <alignment horizontal="right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1" fontId="0" fillId="2" borderId="0" xfId="0" applyNumberForma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164" fontId="0" fillId="2" borderId="0" xfId="0" applyNumberFormat="1" applyFill="1" applyAlignment="1" applyProtection="1">
      <alignment horizontal="center" vertical="center"/>
      <protection hidden="1"/>
    </xf>
    <xf numFmtId="1" fontId="0" fillId="4" borderId="1" xfId="0" applyNumberFormat="1" applyFill="1" applyBorder="1" applyAlignment="1" applyProtection="1">
      <alignment horizontal="center" vertical="center"/>
      <protection locked="0" hidden="1"/>
    </xf>
    <xf numFmtId="0" fontId="0" fillId="5" borderId="0" xfId="0" applyFill="1" applyAlignment="1" applyProtection="1">
      <alignment horizontal="center" vertical="center"/>
      <protection hidden="1"/>
    </xf>
    <xf numFmtId="0" fontId="3" fillId="5" borderId="0" xfId="0" applyFont="1" applyFill="1" applyAlignment="1" applyProtection="1">
      <alignment horizontal="center" vertical="center"/>
      <protection hidden="1"/>
    </xf>
    <xf numFmtId="0" fontId="2" fillId="5" borderId="0" xfId="0" applyFont="1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3" fillId="2" borderId="0" xfId="0" applyFont="1" applyFill="1" applyAlignment="1" applyProtection="1">
      <alignment horizontal="right" vertical="center"/>
      <protection hidden="1"/>
    </xf>
    <xf numFmtId="0" fontId="2" fillId="2" borderId="0" xfId="0" applyFont="1" applyFill="1" applyAlignment="1" applyProtection="1">
      <alignment horizontal="right"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0" fillId="3" borderId="0" xfId="0" applyFill="1" applyAlignment="1">
      <alignment horizontal="left" vertical="center"/>
    </xf>
    <xf numFmtId="0" fontId="2" fillId="5" borderId="0" xfId="0" applyFont="1" applyFill="1" applyAlignment="1" applyProtection="1">
      <alignment horizontal="center" vertical="center"/>
      <protection hidden="1"/>
    </xf>
    <xf numFmtId="0" fontId="0" fillId="6" borderId="2" xfId="0" applyFill="1" applyBorder="1" applyAlignment="1" applyProtection="1">
      <alignment horizontal="center" vertical="center"/>
      <protection hidden="1"/>
    </xf>
    <xf numFmtId="0" fontId="0" fillId="6" borderId="3" xfId="0" applyFill="1" applyBorder="1" applyAlignment="1" applyProtection="1">
      <alignment horizontal="center" vertical="center"/>
      <protection hidden="1"/>
    </xf>
    <xf numFmtId="0" fontId="0" fillId="5" borderId="0" xfId="0" applyFill="1" applyAlignment="1" applyProtection="1">
      <alignment horizontal="center" vertical="center"/>
      <protection hidden="1"/>
    </xf>
    <xf numFmtId="0" fontId="0" fillId="5" borderId="4" xfId="0" applyFill="1" applyBorder="1" applyAlignment="1" applyProtection="1">
      <alignment horizontal="center" vertical="center"/>
      <protection hidden="1"/>
    </xf>
    <xf numFmtId="0" fontId="0" fillId="6" borderId="5" xfId="0" applyFill="1" applyBorder="1" applyAlignment="1" applyProtection="1">
      <alignment horizontal="center" vertical="center"/>
      <protection hidden="1"/>
    </xf>
    <xf numFmtId="0" fontId="0" fillId="6" borderId="6" xfId="0" applyFill="1" applyBorder="1" applyAlignment="1" applyProtection="1">
      <alignment horizontal="center" vertical="center"/>
      <protection hidden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>
  <ax:ocxPr ax:name="BackColor" ax:value="2147483650"/>
  <ax:ocxPr ax:name="Caption" ax:value="SISTEMI DI I GRADO DI DUE EQUAZIONI IN DUE INCOGNITE"/>
  <ax:ocxPr ax:name="Size" ax:value="11113;900"/>
  <ax:ocxPr ax:name="FontName" ax:value="Calibri"/>
  <ax:ocxPr ax:name="FontHeight" ax:value="240"/>
  <ax:ocxPr ax:name="FontCharSet" ax:value="0"/>
  <ax:ocxPr ax:name="FontPitchAndFamily" ax:value="2"/>
  <ax:ocxPr ax:name="ParagraphAlign" ax:value="3"/>
</ax:ocx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>
        <c:manualLayout>
          <c:layoutTarget val="inner"/>
          <c:xMode val="edge"/>
          <c:yMode val="edge"/>
          <c:x val="2.4134075785703559E-2"/>
          <c:y val="1.2899461032815723E-2"/>
          <c:w val="0.95466724098588063"/>
          <c:h val="0.97420107793436861"/>
        </c:manualLayout>
      </c:layout>
      <c:scatterChart>
        <c:scatterStyle val="smoothMarker"/>
        <c:ser>
          <c:idx val="0"/>
          <c:order val="0"/>
          <c:tx>
            <c:strRef>
              <c:f>Grafico!$B$9</c:f>
              <c:strCache>
                <c:ptCount val="1"/>
                <c:pt idx="0">
                  <c:v>y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trendline>
            <c:spPr>
              <a:ln>
                <a:solidFill>
                  <a:srgbClr val="C00000"/>
                </a:solidFill>
              </a:ln>
            </c:spPr>
            <c:trendlineType val="linear"/>
          </c:trendline>
          <c:xVal>
            <c:numRef>
              <c:f>Grafico!$A$10:$A$30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Grafico!$B$10:$B$30</c:f>
              <c:numCache>
                <c:formatCode>General</c:formatCode>
                <c:ptCount val="21"/>
                <c:pt idx="0">
                  <c:v>-6.5</c:v>
                </c:pt>
                <c:pt idx="1">
                  <c:v>-5.75</c:v>
                </c:pt>
                <c:pt idx="2">
                  <c:v>-5</c:v>
                </c:pt>
                <c:pt idx="3">
                  <c:v>-4.25</c:v>
                </c:pt>
                <c:pt idx="4">
                  <c:v>-3.5</c:v>
                </c:pt>
                <c:pt idx="5">
                  <c:v>-2.75</c:v>
                </c:pt>
                <c:pt idx="6">
                  <c:v>-2</c:v>
                </c:pt>
                <c:pt idx="7">
                  <c:v>-1.25</c:v>
                </c:pt>
                <c:pt idx="8">
                  <c:v>-0.5</c:v>
                </c:pt>
                <c:pt idx="9">
                  <c:v>0.25</c:v>
                </c:pt>
                <c:pt idx="10">
                  <c:v>1</c:v>
                </c:pt>
                <c:pt idx="11">
                  <c:v>1.75</c:v>
                </c:pt>
                <c:pt idx="12">
                  <c:v>2.5</c:v>
                </c:pt>
                <c:pt idx="13">
                  <c:v>3.25</c:v>
                </c:pt>
                <c:pt idx="14">
                  <c:v>4</c:v>
                </c:pt>
                <c:pt idx="15">
                  <c:v>4.75</c:v>
                </c:pt>
                <c:pt idx="16">
                  <c:v>5.5</c:v>
                </c:pt>
                <c:pt idx="17">
                  <c:v>6.25</c:v>
                </c:pt>
                <c:pt idx="18">
                  <c:v>7</c:v>
                </c:pt>
                <c:pt idx="19">
                  <c:v>7.75</c:v>
                </c:pt>
                <c:pt idx="20">
                  <c:v>8.5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Grafico!$E$9</c:f>
              <c:strCache>
                <c:ptCount val="1"/>
                <c:pt idx="0">
                  <c:v>y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Grafico!$A$10:$A$30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Grafico!$E$10:$E$30</c:f>
              <c:numCache>
                <c:formatCode>General</c:formatCode>
                <c:ptCount val="21"/>
                <c:pt idx="0">
                  <c:v>-17</c:v>
                </c:pt>
                <c:pt idx="1">
                  <c:v>-15.5</c:v>
                </c:pt>
                <c:pt idx="2">
                  <c:v>-14</c:v>
                </c:pt>
                <c:pt idx="3">
                  <c:v>-12.5</c:v>
                </c:pt>
                <c:pt idx="4">
                  <c:v>-11</c:v>
                </c:pt>
                <c:pt idx="5">
                  <c:v>-9.5</c:v>
                </c:pt>
                <c:pt idx="6">
                  <c:v>-8</c:v>
                </c:pt>
                <c:pt idx="7">
                  <c:v>-6.5</c:v>
                </c:pt>
                <c:pt idx="8">
                  <c:v>-5</c:v>
                </c:pt>
                <c:pt idx="9">
                  <c:v>-3.5</c:v>
                </c:pt>
                <c:pt idx="10">
                  <c:v>-2</c:v>
                </c:pt>
                <c:pt idx="11">
                  <c:v>-0.5</c:v>
                </c:pt>
                <c:pt idx="12">
                  <c:v>1</c:v>
                </c:pt>
                <c:pt idx="13">
                  <c:v>2.5</c:v>
                </c:pt>
                <c:pt idx="14">
                  <c:v>4</c:v>
                </c:pt>
                <c:pt idx="15">
                  <c:v>5.5</c:v>
                </c:pt>
                <c:pt idx="16">
                  <c:v>7</c:v>
                </c:pt>
                <c:pt idx="17">
                  <c:v>8.5</c:v>
                </c:pt>
                <c:pt idx="18">
                  <c:v>10</c:v>
                </c:pt>
                <c:pt idx="19">
                  <c:v>11.5</c:v>
                </c:pt>
                <c:pt idx="20">
                  <c:v>13</c:v>
                </c:pt>
              </c:numCache>
            </c:numRef>
          </c:yVal>
          <c:smooth val="1"/>
        </c:ser>
        <c:axId val="120517760"/>
        <c:axId val="120519296"/>
      </c:scatterChart>
      <c:valAx>
        <c:axId val="120517760"/>
        <c:scaling>
          <c:orientation val="minMax"/>
        </c:scaling>
        <c:axPos val="b"/>
        <c:majorGridlines/>
        <c:minorGridlines/>
        <c:numFmt formatCode="General" sourceLinked="1"/>
        <c:tickLblPos val="nextTo"/>
        <c:spPr>
          <a:ln w="25400">
            <a:solidFill>
              <a:schemeClr val="tx1"/>
            </a:solidFill>
          </a:ln>
        </c:spPr>
        <c:crossAx val="120519296"/>
        <c:crosses val="autoZero"/>
        <c:crossBetween val="midCat"/>
      </c:valAx>
      <c:valAx>
        <c:axId val="120519296"/>
        <c:scaling>
          <c:orientation val="minMax"/>
        </c:scaling>
        <c:axPos val="l"/>
        <c:majorGridlines/>
        <c:minorGridlines/>
        <c:numFmt formatCode="#,##0" sourceLinked="0"/>
        <c:tickLblPos val="nextTo"/>
        <c:spPr>
          <a:solidFill>
            <a:srgbClr val="4F81BD">
              <a:alpha val="10000"/>
            </a:srgbClr>
          </a:solidFill>
          <a:ln w="22225">
            <a:solidFill>
              <a:schemeClr val="tx1"/>
            </a:solidFill>
          </a:ln>
        </c:spPr>
        <c:crossAx val="120517760"/>
        <c:crosses val="autoZero"/>
        <c:crossBetween val="midCat"/>
      </c:valAx>
      <c:spPr>
        <a:ln cmpd="sng"/>
      </c:spPr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</xdr:row>
      <xdr:rowOff>111745</xdr:rowOff>
    </xdr:from>
    <xdr:to>
      <xdr:col>0</xdr:col>
      <xdr:colOff>400146</xdr:colOff>
      <xdr:row>6</xdr:row>
      <xdr:rowOff>101545</xdr:rowOff>
    </xdr:to>
    <xdr:sp macro="" textlink="">
      <xdr:nvSpPr>
        <xdr:cNvPr id="2" name="Parentesi graffa aperta 1"/>
        <xdr:cNvSpPr/>
      </xdr:nvSpPr>
      <xdr:spPr>
        <a:xfrm>
          <a:off x="238125" y="511795"/>
          <a:ext cx="162021" cy="866100"/>
        </a:xfrm>
        <a:prstGeom prst="leftBrac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0</xdr:col>
      <xdr:colOff>380369</xdr:colOff>
      <xdr:row>8</xdr:row>
      <xdr:rowOff>7189</xdr:rowOff>
    </xdr:from>
    <xdr:to>
      <xdr:col>0</xdr:col>
      <xdr:colOff>381957</xdr:colOff>
      <xdr:row>11</xdr:row>
      <xdr:rowOff>13582</xdr:rowOff>
    </xdr:to>
    <xdr:cxnSp macro="">
      <xdr:nvCxnSpPr>
        <xdr:cNvPr id="3" name="Connettore 1 2"/>
        <xdr:cNvCxnSpPr/>
      </xdr:nvCxnSpPr>
      <xdr:spPr>
        <a:xfrm rot="5400000">
          <a:off x="58879" y="2005079"/>
          <a:ext cx="644568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114586</xdr:colOff>
      <xdr:row>7</xdr:row>
      <xdr:rowOff>197943</xdr:rowOff>
    </xdr:from>
    <xdr:to>
      <xdr:col>5</xdr:col>
      <xdr:colOff>114586</xdr:colOff>
      <xdr:row>11</xdr:row>
      <xdr:rowOff>6165</xdr:rowOff>
    </xdr:to>
    <xdr:cxnSp macro="">
      <xdr:nvCxnSpPr>
        <xdr:cNvPr id="4" name="Connettore 1 3"/>
        <xdr:cNvCxnSpPr/>
      </xdr:nvCxnSpPr>
      <xdr:spPr>
        <a:xfrm rot="5400000">
          <a:off x="1058200" y="1997529"/>
          <a:ext cx="646422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200527</xdr:colOff>
      <xdr:row>8</xdr:row>
      <xdr:rowOff>157556</xdr:rowOff>
    </xdr:from>
    <xdr:to>
      <xdr:col>4</xdr:col>
      <xdr:colOff>71616</xdr:colOff>
      <xdr:row>10</xdr:row>
      <xdr:rowOff>85939</xdr:rowOff>
    </xdr:to>
    <xdr:cxnSp macro="">
      <xdr:nvCxnSpPr>
        <xdr:cNvPr id="5" name="Connettore 1 4"/>
        <xdr:cNvCxnSpPr/>
      </xdr:nvCxnSpPr>
      <xdr:spPr>
        <a:xfrm>
          <a:off x="629152" y="1833956"/>
          <a:ext cx="433064" cy="36653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114586</xdr:colOff>
      <xdr:row>12</xdr:row>
      <xdr:rowOff>14324</xdr:rowOff>
    </xdr:from>
    <xdr:to>
      <xdr:col>5</xdr:col>
      <xdr:colOff>114586</xdr:colOff>
      <xdr:row>15</xdr:row>
      <xdr:rowOff>14324</xdr:rowOff>
    </xdr:to>
    <xdr:cxnSp macro="">
      <xdr:nvCxnSpPr>
        <xdr:cNvPr id="6" name="Connettore 1 5"/>
        <xdr:cNvCxnSpPr/>
      </xdr:nvCxnSpPr>
      <xdr:spPr>
        <a:xfrm rot="5400000">
          <a:off x="1062323" y="2848012"/>
          <a:ext cx="63817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380369</xdr:colOff>
      <xdr:row>12</xdr:row>
      <xdr:rowOff>8620</xdr:rowOff>
    </xdr:from>
    <xdr:to>
      <xdr:col>0</xdr:col>
      <xdr:colOff>381957</xdr:colOff>
      <xdr:row>15</xdr:row>
      <xdr:rowOff>0</xdr:rowOff>
    </xdr:to>
    <xdr:cxnSp macro="">
      <xdr:nvCxnSpPr>
        <xdr:cNvPr id="7" name="Connettore 1 6"/>
        <xdr:cNvCxnSpPr/>
      </xdr:nvCxnSpPr>
      <xdr:spPr>
        <a:xfrm rot="5400000">
          <a:off x="66385" y="2837204"/>
          <a:ext cx="629555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114586</xdr:colOff>
      <xdr:row>15</xdr:row>
      <xdr:rowOff>183629</xdr:rowOff>
    </xdr:from>
    <xdr:to>
      <xdr:col>5</xdr:col>
      <xdr:colOff>114586</xdr:colOff>
      <xdr:row>18</xdr:row>
      <xdr:rowOff>186212</xdr:rowOff>
    </xdr:to>
    <xdr:cxnSp macro="">
      <xdr:nvCxnSpPr>
        <xdr:cNvPr id="8" name="Connettore 1 7"/>
        <xdr:cNvCxnSpPr/>
      </xdr:nvCxnSpPr>
      <xdr:spPr>
        <a:xfrm rot="5400000">
          <a:off x="1061032" y="3656783"/>
          <a:ext cx="640758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380369</xdr:colOff>
      <xdr:row>16</xdr:row>
      <xdr:rowOff>8620</xdr:rowOff>
    </xdr:from>
    <xdr:to>
      <xdr:col>0</xdr:col>
      <xdr:colOff>381957</xdr:colOff>
      <xdr:row>19</xdr:row>
      <xdr:rowOff>0</xdr:rowOff>
    </xdr:to>
    <xdr:cxnSp macro="">
      <xdr:nvCxnSpPr>
        <xdr:cNvPr id="9" name="Connettore 1 8"/>
        <xdr:cNvCxnSpPr/>
      </xdr:nvCxnSpPr>
      <xdr:spPr>
        <a:xfrm rot="5400000">
          <a:off x="66385" y="3675404"/>
          <a:ext cx="629555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</xdr:colOff>
      <xdr:row>2</xdr:row>
      <xdr:rowOff>171450</xdr:rowOff>
    </xdr:from>
    <xdr:to>
      <xdr:col>11</xdr:col>
      <xdr:colOff>165786</xdr:colOff>
      <xdr:row>6</xdr:row>
      <xdr:rowOff>53250</xdr:rowOff>
    </xdr:to>
    <xdr:sp macro="" textlink="">
      <xdr:nvSpPr>
        <xdr:cNvPr id="10" name="Parentesi graffa aperta 9"/>
        <xdr:cNvSpPr/>
      </xdr:nvSpPr>
      <xdr:spPr>
        <a:xfrm>
          <a:off x="2562225" y="571500"/>
          <a:ext cx="137211" cy="758100"/>
        </a:xfrm>
        <a:prstGeom prst="leftBrac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229173</xdr:colOff>
      <xdr:row>8</xdr:row>
      <xdr:rowOff>164719</xdr:rowOff>
    </xdr:from>
    <xdr:to>
      <xdr:col>4</xdr:col>
      <xdr:colOff>64455</xdr:colOff>
      <xdr:row>10</xdr:row>
      <xdr:rowOff>71617</xdr:rowOff>
    </xdr:to>
    <xdr:cxnSp macro="">
      <xdr:nvCxnSpPr>
        <xdr:cNvPr id="11" name="Connettore 1 10"/>
        <xdr:cNvCxnSpPr/>
      </xdr:nvCxnSpPr>
      <xdr:spPr>
        <a:xfrm flipV="1">
          <a:off x="657798" y="1841119"/>
          <a:ext cx="397257" cy="345048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202532</xdr:colOff>
      <xdr:row>12</xdr:row>
      <xdr:rowOff>152399</xdr:rowOff>
    </xdr:from>
    <xdr:to>
      <xdr:col>4</xdr:col>
      <xdr:colOff>73621</xdr:colOff>
      <xdr:row>14</xdr:row>
      <xdr:rowOff>80782</xdr:rowOff>
    </xdr:to>
    <xdr:cxnSp macro="">
      <xdr:nvCxnSpPr>
        <xdr:cNvPr id="12" name="Connettore 1 11"/>
        <xdr:cNvCxnSpPr/>
      </xdr:nvCxnSpPr>
      <xdr:spPr>
        <a:xfrm>
          <a:off x="631157" y="2666999"/>
          <a:ext cx="433064" cy="36653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231178</xdr:colOff>
      <xdr:row>12</xdr:row>
      <xdr:rowOff>159562</xdr:rowOff>
    </xdr:from>
    <xdr:to>
      <xdr:col>4</xdr:col>
      <xdr:colOff>66460</xdr:colOff>
      <xdr:row>14</xdr:row>
      <xdr:rowOff>66460</xdr:rowOff>
    </xdr:to>
    <xdr:cxnSp macro="">
      <xdr:nvCxnSpPr>
        <xdr:cNvPr id="13" name="Connettore 1 12"/>
        <xdr:cNvCxnSpPr/>
      </xdr:nvCxnSpPr>
      <xdr:spPr>
        <a:xfrm flipV="1">
          <a:off x="659803" y="2674162"/>
          <a:ext cx="397257" cy="345048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193366</xdr:colOff>
      <xdr:row>16</xdr:row>
      <xdr:rowOff>157558</xdr:rowOff>
    </xdr:from>
    <xdr:to>
      <xdr:col>4</xdr:col>
      <xdr:colOff>64455</xdr:colOff>
      <xdr:row>18</xdr:row>
      <xdr:rowOff>85941</xdr:rowOff>
    </xdr:to>
    <xdr:cxnSp macro="">
      <xdr:nvCxnSpPr>
        <xdr:cNvPr id="14" name="Connettore 1 13"/>
        <xdr:cNvCxnSpPr/>
      </xdr:nvCxnSpPr>
      <xdr:spPr>
        <a:xfrm>
          <a:off x="621991" y="3510358"/>
          <a:ext cx="433064" cy="36653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222012</xdr:colOff>
      <xdr:row>16</xdr:row>
      <xdr:rowOff>164721</xdr:rowOff>
    </xdr:from>
    <xdr:to>
      <xdr:col>4</xdr:col>
      <xdr:colOff>57294</xdr:colOff>
      <xdr:row>18</xdr:row>
      <xdr:rowOff>71619</xdr:rowOff>
    </xdr:to>
    <xdr:cxnSp macro="">
      <xdr:nvCxnSpPr>
        <xdr:cNvPr id="15" name="Connettore 1 14"/>
        <xdr:cNvCxnSpPr/>
      </xdr:nvCxnSpPr>
      <xdr:spPr>
        <a:xfrm flipV="1">
          <a:off x="650637" y="3517521"/>
          <a:ext cx="397257" cy="345048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</xdr:row>
      <xdr:rowOff>111745</xdr:rowOff>
    </xdr:from>
    <xdr:to>
      <xdr:col>0</xdr:col>
      <xdr:colOff>400146</xdr:colOff>
      <xdr:row>6</xdr:row>
      <xdr:rowOff>101545</xdr:rowOff>
    </xdr:to>
    <xdr:sp macro="" textlink="">
      <xdr:nvSpPr>
        <xdr:cNvPr id="2" name="Parentesi graffa aperta 1"/>
        <xdr:cNvSpPr/>
      </xdr:nvSpPr>
      <xdr:spPr>
        <a:xfrm>
          <a:off x="238125" y="511795"/>
          <a:ext cx="162021" cy="866100"/>
        </a:xfrm>
        <a:prstGeom prst="leftBrac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0</xdr:col>
      <xdr:colOff>380369</xdr:colOff>
      <xdr:row>8</xdr:row>
      <xdr:rowOff>7189</xdr:rowOff>
    </xdr:from>
    <xdr:to>
      <xdr:col>0</xdr:col>
      <xdr:colOff>381957</xdr:colOff>
      <xdr:row>11</xdr:row>
      <xdr:rowOff>13582</xdr:rowOff>
    </xdr:to>
    <xdr:cxnSp macro="">
      <xdr:nvCxnSpPr>
        <xdr:cNvPr id="3" name="Connettore 1 2"/>
        <xdr:cNvCxnSpPr/>
      </xdr:nvCxnSpPr>
      <xdr:spPr>
        <a:xfrm rot="5400000">
          <a:off x="58879" y="2005079"/>
          <a:ext cx="644568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114586</xdr:colOff>
      <xdr:row>7</xdr:row>
      <xdr:rowOff>197943</xdr:rowOff>
    </xdr:from>
    <xdr:to>
      <xdr:col>5</xdr:col>
      <xdr:colOff>114586</xdr:colOff>
      <xdr:row>11</xdr:row>
      <xdr:rowOff>6165</xdr:rowOff>
    </xdr:to>
    <xdr:cxnSp macro="">
      <xdr:nvCxnSpPr>
        <xdr:cNvPr id="4" name="Connettore 1 3"/>
        <xdr:cNvCxnSpPr/>
      </xdr:nvCxnSpPr>
      <xdr:spPr>
        <a:xfrm rot="5400000">
          <a:off x="1058200" y="1997529"/>
          <a:ext cx="646422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200527</xdr:colOff>
      <xdr:row>8</xdr:row>
      <xdr:rowOff>157556</xdr:rowOff>
    </xdr:from>
    <xdr:to>
      <xdr:col>4</xdr:col>
      <xdr:colOff>71616</xdr:colOff>
      <xdr:row>10</xdr:row>
      <xdr:rowOff>85939</xdr:rowOff>
    </xdr:to>
    <xdr:cxnSp macro="">
      <xdr:nvCxnSpPr>
        <xdr:cNvPr id="5" name="Connettore 1 4"/>
        <xdr:cNvCxnSpPr/>
      </xdr:nvCxnSpPr>
      <xdr:spPr>
        <a:xfrm>
          <a:off x="629152" y="1833956"/>
          <a:ext cx="433064" cy="36653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114586</xdr:colOff>
      <xdr:row>12</xdr:row>
      <xdr:rowOff>14324</xdr:rowOff>
    </xdr:from>
    <xdr:to>
      <xdr:col>5</xdr:col>
      <xdr:colOff>114586</xdr:colOff>
      <xdr:row>15</xdr:row>
      <xdr:rowOff>14324</xdr:rowOff>
    </xdr:to>
    <xdr:cxnSp macro="">
      <xdr:nvCxnSpPr>
        <xdr:cNvPr id="6" name="Connettore 1 5"/>
        <xdr:cNvCxnSpPr/>
      </xdr:nvCxnSpPr>
      <xdr:spPr>
        <a:xfrm rot="5400000">
          <a:off x="1062323" y="2848012"/>
          <a:ext cx="63817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380369</xdr:colOff>
      <xdr:row>12</xdr:row>
      <xdr:rowOff>8620</xdr:rowOff>
    </xdr:from>
    <xdr:to>
      <xdr:col>0</xdr:col>
      <xdr:colOff>381957</xdr:colOff>
      <xdr:row>15</xdr:row>
      <xdr:rowOff>0</xdr:rowOff>
    </xdr:to>
    <xdr:cxnSp macro="">
      <xdr:nvCxnSpPr>
        <xdr:cNvPr id="7" name="Connettore 1 6"/>
        <xdr:cNvCxnSpPr/>
      </xdr:nvCxnSpPr>
      <xdr:spPr>
        <a:xfrm rot="5400000">
          <a:off x="66385" y="2837204"/>
          <a:ext cx="629555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114586</xdr:colOff>
      <xdr:row>15</xdr:row>
      <xdr:rowOff>183629</xdr:rowOff>
    </xdr:from>
    <xdr:to>
      <xdr:col>5</xdr:col>
      <xdr:colOff>114586</xdr:colOff>
      <xdr:row>18</xdr:row>
      <xdr:rowOff>186212</xdr:rowOff>
    </xdr:to>
    <xdr:cxnSp macro="">
      <xdr:nvCxnSpPr>
        <xdr:cNvPr id="8" name="Connettore 1 7"/>
        <xdr:cNvCxnSpPr/>
      </xdr:nvCxnSpPr>
      <xdr:spPr>
        <a:xfrm rot="5400000">
          <a:off x="1061032" y="3656783"/>
          <a:ext cx="640758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380369</xdr:colOff>
      <xdr:row>16</xdr:row>
      <xdr:rowOff>8620</xdr:rowOff>
    </xdr:from>
    <xdr:to>
      <xdr:col>0</xdr:col>
      <xdr:colOff>381957</xdr:colOff>
      <xdr:row>19</xdr:row>
      <xdr:rowOff>0</xdr:rowOff>
    </xdr:to>
    <xdr:cxnSp macro="">
      <xdr:nvCxnSpPr>
        <xdr:cNvPr id="9" name="Connettore 1 8"/>
        <xdr:cNvCxnSpPr/>
      </xdr:nvCxnSpPr>
      <xdr:spPr>
        <a:xfrm rot="5400000">
          <a:off x="66385" y="3675404"/>
          <a:ext cx="629555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</xdr:colOff>
      <xdr:row>2</xdr:row>
      <xdr:rowOff>171450</xdr:rowOff>
    </xdr:from>
    <xdr:to>
      <xdr:col>11</xdr:col>
      <xdr:colOff>165786</xdr:colOff>
      <xdr:row>6</xdr:row>
      <xdr:rowOff>53250</xdr:rowOff>
    </xdr:to>
    <xdr:sp macro="" textlink="">
      <xdr:nvSpPr>
        <xdr:cNvPr id="10" name="Parentesi graffa aperta 9"/>
        <xdr:cNvSpPr/>
      </xdr:nvSpPr>
      <xdr:spPr>
        <a:xfrm>
          <a:off x="2562225" y="571500"/>
          <a:ext cx="137211" cy="758100"/>
        </a:xfrm>
        <a:prstGeom prst="leftBrac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229173</xdr:colOff>
      <xdr:row>8</xdr:row>
      <xdr:rowOff>164719</xdr:rowOff>
    </xdr:from>
    <xdr:to>
      <xdr:col>4</xdr:col>
      <xdr:colOff>64455</xdr:colOff>
      <xdr:row>10</xdr:row>
      <xdr:rowOff>71617</xdr:rowOff>
    </xdr:to>
    <xdr:cxnSp macro="">
      <xdr:nvCxnSpPr>
        <xdr:cNvPr id="11" name="Connettore 1 10"/>
        <xdr:cNvCxnSpPr/>
      </xdr:nvCxnSpPr>
      <xdr:spPr>
        <a:xfrm flipV="1">
          <a:off x="657798" y="1841119"/>
          <a:ext cx="397257" cy="345048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202532</xdr:colOff>
      <xdr:row>12</xdr:row>
      <xdr:rowOff>152399</xdr:rowOff>
    </xdr:from>
    <xdr:to>
      <xdr:col>4</xdr:col>
      <xdr:colOff>73621</xdr:colOff>
      <xdr:row>14</xdr:row>
      <xdr:rowOff>80782</xdr:rowOff>
    </xdr:to>
    <xdr:cxnSp macro="">
      <xdr:nvCxnSpPr>
        <xdr:cNvPr id="12" name="Connettore 1 11"/>
        <xdr:cNvCxnSpPr/>
      </xdr:nvCxnSpPr>
      <xdr:spPr>
        <a:xfrm>
          <a:off x="631157" y="2666999"/>
          <a:ext cx="433064" cy="36653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231178</xdr:colOff>
      <xdr:row>12</xdr:row>
      <xdr:rowOff>159562</xdr:rowOff>
    </xdr:from>
    <xdr:to>
      <xdr:col>4</xdr:col>
      <xdr:colOff>66460</xdr:colOff>
      <xdr:row>14</xdr:row>
      <xdr:rowOff>66460</xdr:rowOff>
    </xdr:to>
    <xdr:cxnSp macro="">
      <xdr:nvCxnSpPr>
        <xdr:cNvPr id="13" name="Connettore 1 12"/>
        <xdr:cNvCxnSpPr/>
      </xdr:nvCxnSpPr>
      <xdr:spPr>
        <a:xfrm flipV="1">
          <a:off x="659803" y="2674162"/>
          <a:ext cx="397257" cy="345048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193366</xdr:colOff>
      <xdr:row>16</xdr:row>
      <xdr:rowOff>157558</xdr:rowOff>
    </xdr:from>
    <xdr:to>
      <xdr:col>4</xdr:col>
      <xdr:colOff>64455</xdr:colOff>
      <xdr:row>18</xdr:row>
      <xdr:rowOff>85941</xdr:rowOff>
    </xdr:to>
    <xdr:cxnSp macro="">
      <xdr:nvCxnSpPr>
        <xdr:cNvPr id="14" name="Connettore 1 13"/>
        <xdr:cNvCxnSpPr/>
      </xdr:nvCxnSpPr>
      <xdr:spPr>
        <a:xfrm>
          <a:off x="621991" y="3510358"/>
          <a:ext cx="433064" cy="36653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222012</xdr:colOff>
      <xdr:row>16</xdr:row>
      <xdr:rowOff>164721</xdr:rowOff>
    </xdr:from>
    <xdr:to>
      <xdr:col>4</xdr:col>
      <xdr:colOff>57294</xdr:colOff>
      <xdr:row>18</xdr:row>
      <xdr:rowOff>71619</xdr:rowOff>
    </xdr:to>
    <xdr:cxnSp macro="">
      <xdr:nvCxnSpPr>
        <xdr:cNvPr id="15" name="Connettore 1 14"/>
        <xdr:cNvCxnSpPr/>
      </xdr:nvCxnSpPr>
      <xdr:spPr>
        <a:xfrm flipV="1">
          <a:off x="650637" y="3517521"/>
          <a:ext cx="397257" cy="345048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114300</xdr:colOff>
      <xdr:row>0</xdr:row>
      <xdr:rowOff>47624</xdr:rowOff>
    </xdr:from>
    <xdr:to>
      <xdr:col>29</xdr:col>
      <xdr:colOff>352425</xdr:colOff>
      <xdr:row>28</xdr:row>
      <xdr:rowOff>171449</xdr:rowOff>
    </xdr:to>
    <xdr:graphicFrame macro="">
      <xdr:nvGraphicFramePr>
        <xdr:cNvPr id="16" name="Gra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583405</xdr:colOff>
      <xdr:row>1</xdr:row>
      <xdr:rowOff>178593</xdr:rowOff>
    </xdr:from>
    <xdr:to>
      <xdr:col>3</xdr:col>
      <xdr:colOff>57625</xdr:colOff>
      <xdr:row>5</xdr:row>
      <xdr:rowOff>41672</xdr:rowOff>
    </xdr:to>
    <xdr:sp macro="" textlink="">
      <xdr:nvSpPr>
        <xdr:cNvPr id="2" name="Parentesi graffa aperta 1"/>
        <xdr:cNvSpPr/>
      </xdr:nvSpPr>
      <xdr:spPr>
        <a:xfrm>
          <a:off x="583405" y="380999"/>
          <a:ext cx="158829" cy="672704"/>
        </a:xfrm>
        <a:prstGeom prst="leftBrac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</xdr:row>
      <xdr:rowOff>111745</xdr:rowOff>
    </xdr:from>
    <xdr:to>
      <xdr:col>1</xdr:col>
      <xdr:colOff>476346</xdr:colOff>
      <xdr:row>5</xdr:row>
      <xdr:rowOff>101545</xdr:rowOff>
    </xdr:to>
    <xdr:sp macro="" textlink="">
      <xdr:nvSpPr>
        <xdr:cNvPr id="4" name="Parentesi graffa aperta 3"/>
        <xdr:cNvSpPr/>
      </xdr:nvSpPr>
      <xdr:spPr>
        <a:xfrm>
          <a:off x="676275" y="311770"/>
          <a:ext cx="162021" cy="866100"/>
        </a:xfrm>
        <a:prstGeom prst="leftBrac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ntrol" Target="../activeX/activeX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3"/>
  <sheetViews>
    <sheetView workbookViewId="0">
      <selection activeCell="F21" sqref="F21"/>
    </sheetView>
  </sheetViews>
  <sheetFormatPr defaultRowHeight="15.75"/>
  <cols>
    <col min="1" max="1" width="5.625" style="17" customWidth="1"/>
    <col min="2" max="2" width="3.625" style="17" customWidth="1"/>
    <col min="3" max="3" width="1.625" style="17" customWidth="1"/>
    <col min="4" max="4" width="2.125" style="17" customWidth="1"/>
    <col min="5" max="5" width="3.625" style="17" customWidth="1"/>
    <col min="6" max="6" width="1.75" style="17" customWidth="1"/>
    <col min="7" max="7" width="2.125" style="17" customWidth="1"/>
    <col min="8" max="8" width="3.625" style="17" customWidth="1"/>
    <col min="9" max="10" width="3.25" style="17" customWidth="1"/>
    <col min="11" max="11" width="2.625" style="17" customWidth="1"/>
    <col min="12" max="12" width="5.125" style="17" customWidth="1"/>
    <col min="13" max="13" width="1.625" style="17" customWidth="1"/>
    <col min="14" max="14" width="5.625" style="17" customWidth="1"/>
    <col min="15" max="15" width="1.75" style="17" customWidth="1"/>
    <col min="16" max="16" width="5.125" style="17" customWidth="1"/>
    <col min="17" max="17" width="1.625" style="17" customWidth="1"/>
    <col min="18" max="18" width="5.125" style="17" customWidth="1"/>
    <col min="19" max="19" width="1.625" style="17" customWidth="1"/>
    <col min="20" max="20" width="5.125" style="17" customWidth="1"/>
    <col min="21" max="21" width="3.625" style="17" customWidth="1"/>
    <col min="22" max="22" width="5.125" style="17" customWidth="1"/>
    <col min="23" max="16384" width="9" style="17"/>
  </cols>
  <sheetData>
    <row r="1" spans="1:22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>
      <c r="M3" s="25"/>
      <c r="N3" s="25"/>
    </row>
    <row r="4" spans="1:22" ht="18.75">
      <c r="B4" s="19">
        <v>3</v>
      </c>
      <c r="C4" s="8" t="s">
        <v>1</v>
      </c>
      <c r="D4" s="8" t="s">
        <v>2</v>
      </c>
      <c r="E4" s="19">
        <v>-4</v>
      </c>
      <c r="F4" s="8" t="s">
        <v>3</v>
      </c>
      <c r="G4" s="8" t="s">
        <v>4</v>
      </c>
      <c r="H4" s="19">
        <v>5</v>
      </c>
      <c r="L4" s="26" t="s">
        <v>11</v>
      </c>
      <c r="M4" s="26"/>
      <c r="N4" s="10">
        <f>IF(L10&lt;&gt;0,L14/L10,"")</f>
        <v>1</v>
      </c>
      <c r="O4" s="11"/>
      <c r="P4" s="11"/>
      <c r="Q4" s="10"/>
      <c r="R4" s="10"/>
      <c r="U4" s="11"/>
      <c r="V4" s="11"/>
    </row>
    <row r="5" spans="1:22">
      <c r="C5" s="7"/>
      <c r="D5" s="7"/>
      <c r="F5" s="7"/>
      <c r="G5" s="7"/>
      <c r="L5" s="12"/>
      <c r="M5" s="27"/>
      <c r="N5" s="27"/>
      <c r="O5" s="28" t="str">
        <f>IF(L10=0,IF(L14=0,"SISTEMA INDETERMINATO", "SISTEMA IMPOSSIBILE"),"")</f>
        <v/>
      </c>
      <c r="P5" s="28"/>
      <c r="Q5" s="28"/>
      <c r="R5" s="28"/>
      <c r="S5" s="28"/>
      <c r="T5" s="28"/>
      <c r="U5" s="28"/>
      <c r="V5" s="28"/>
    </row>
    <row r="6" spans="1:22" ht="18.75">
      <c r="B6" s="19">
        <v>6</v>
      </c>
      <c r="C6" s="8" t="s">
        <v>1</v>
      </c>
      <c r="D6" s="8" t="s">
        <v>2</v>
      </c>
      <c r="E6" s="19">
        <v>-2</v>
      </c>
      <c r="F6" s="8" t="s">
        <v>3</v>
      </c>
      <c r="G6" s="8" t="s">
        <v>4</v>
      </c>
      <c r="H6" s="19">
        <v>7</v>
      </c>
      <c r="L6" s="26" t="s">
        <v>12</v>
      </c>
      <c r="M6" s="26"/>
      <c r="N6" s="10">
        <f>IF(L10&lt;&gt;0,L18/L10,"")</f>
        <v>-0.5</v>
      </c>
    </row>
    <row r="7" spans="1:22">
      <c r="C7" s="7"/>
      <c r="D7" s="7"/>
      <c r="F7" s="7"/>
      <c r="G7" s="7"/>
      <c r="L7" s="12"/>
      <c r="M7" s="12"/>
      <c r="N7" s="12"/>
    </row>
    <row r="9" spans="1:22">
      <c r="B9" s="13">
        <f>B4</f>
        <v>3</v>
      </c>
      <c r="C9" s="13"/>
      <c r="D9" s="13"/>
      <c r="E9" s="13">
        <f>E4</f>
        <v>-4</v>
      </c>
      <c r="F9" s="13"/>
      <c r="G9" s="13"/>
      <c r="H9" s="13"/>
      <c r="I9" s="13"/>
      <c r="J9" s="13"/>
    </row>
    <row r="10" spans="1:22" ht="18.75">
      <c r="A10" s="14" t="s">
        <v>13</v>
      </c>
      <c r="B10" s="13"/>
      <c r="C10" s="13"/>
      <c r="D10" s="13"/>
      <c r="E10" s="13"/>
      <c r="F10" s="13"/>
      <c r="G10" s="8" t="s">
        <v>4</v>
      </c>
      <c r="H10" s="13">
        <f>B9*E11</f>
        <v>-6</v>
      </c>
      <c r="I10" s="13" t="s">
        <v>2</v>
      </c>
      <c r="J10" s="13">
        <f>-B11*E9</f>
        <v>24</v>
      </c>
      <c r="K10" s="15" t="s">
        <v>4</v>
      </c>
      <c r="L10" s="17">
        <f>H10+J10</f>
        <v>18</v>
      </c>
      <c r="M10" s="15"/>
      <c r="O10" s="15"/>
      <c r="Q10" s="15"/>
      <c r="S10" s="15"/>
      <c r="V10" s="14"/>
    </row>
    <row r="11" spans="1:22">
      <c r="B11" s="16">
        <f>B6</f>
        <v>6</v>
      </c>
      <c r="C11" s="13"/>
      <c r="D11" s="13"/>
      <c r="E11" s="16">
        <f>E6</f>
        <v>-2</v>
      </c>
      <c r="F11" s="13"/>
      <c r="G11" s="13"/>
      <c r="H11" s="13"/>
      <c r="I11" s="13"/>
      <c r="J11" s="13"/>
    </row>
    <row r="13" spans="1:22">
      <c r="B13" s="16">
        <f>H4</f>
        <v>5</v>
      </c>
      <c r="C13" s="13"/>
      <c r="D13" s="13"/>
      <c r="E13" s="13">
        <f>E9</f>
        <v>-4</v>
      </c>
      <c r="F13" s="13"/>
      <c r="G13" s="13"/>
      <c r="H13" s="13"/>
      <c r="I13" s="13"/>
      <c r="J13" s="13"/>
    </row>
    <row r="14" spans="1:22" ht="18.75">
      <c r="A14" s="14" t="s">
        <v>14</v>
      </c>
      <c r="B14" s="13"/>
      <c r="C14" s="13"/>
      <c r="D14" s="13"/>
      <c r="E14" s="13"/>
      <c r="F14" s="13"/>
      <c r="G14" s="8" t="s">
        <v>4</v>
      </c>
      <c r="H14" s="13">
        <f>B13*E15</f>
        <v>-10</v>
      </c>
      <c r="I14" s="13" t="s">
        <v>2</v>
      </c>
      <c r="J14" s="13">
        <f>-B15*E13</f>
        <v>28</v>
      </c>
      <c r="K14" s="15" t="s">
        <v>4</v>
      </c>
      <c r="L14" s="17">
        <f>H14+J14</f>
        <v>18</v>
      </c>
      <c r="M14" s="15"/>
      <c r="O14" s="15"/>
      <c r="Q14" s="15"/>
      <c r="S14" s="15"/>
      <c r="V14" s="14"/>
    </row>
    <row r="15" spans="1:22">
      <c r="B15" s="16">
        <f>H6</f>
        <v>7</v>
      </c>
      <c r="C15" s="13"/>
      <c r="D15" s="13"/>
      <c r="E15" s="16">
        <f>E6</f>
        <v>-2</v>
      </c>
      <c r="F15" s="13"/>
      <c r="G15" s="13"/>
      <c r="H15" s="13"/>
      <c r="I15" s="13"/>
      <c r="J15" s="13"/>
    </row>
    <row r="17" spans="1:22">
      <c r="B17" s="16">
        <f>B4</f>
        <v>3</v>
      </c>
      <c r="C17" s="13"/>
      <c r="D17" s="13"/>
      <c r="E17" s="16">
        <f>H4</f>
        <v>5</v>
      </c>
      <c r="F17" s="13"/>
      <c r="G17" s="13"/>
      <c r="H17" s="13"/>
      <c r="I17" s="13"/>
      <c r="J17" s="13"/>
    </row>
    <row r="18" spans="1:22" ht="18.75">
      <c r="A18" s="14" t="s">
        <v>15</v>
      </c>
      <c r="B18" s="13"/>
      <c r="C18" s="13"/>
      <c r="D18" s="13"/>
      <c r="E18" s="13"/>
      <c r="F18" s="13"/>
      <c r="G18" s="8" t="s">
        <v>4</v>
      </c>
      <c r="H18" s="13">
        <f>B17*E19</f>
        <v>21</v>
      </c>
      <c r="I18" s="13" t="s">
        <v>2</v>
      </c>
      <c r="J18" s="13">
        <f>-B19*E17</f>
        <v>-30</v>
      </c>
      <c r="K18" s="15" t="s">
        <v>4</v>
      </c>
      <c r="L18" s="17">
        <f>H18+J18</f>
        <v>-9</v>
      </c>
      <c r="M18" s="15"/>
      <c r="O18" s="15"/>
      <c r="Q18" s="15"/>
      <c r="S18" s="15"/>
      <c r="V18" s="14"/>
    </row>
    <row r="19" spans="1:22">
      <c r="B19" s="16">
        <f>B6</f>
        <v>6</v>
      </c>
      <c r="C19" s="13"/>
      <c r="D19" s="13"/>
      <c r="E19" s="16">
        <f>H6</f>
        <v>7</v>
      </c>
      <c r="F19" s="13"/>
      <c r="G19" s="13"/>
      <c r="H19" s="13"/>
      <c r="I19" s="13"/>
      <c r="J19" s="13"/>
    </row>
    <row r="21" spans="1:22">
      <c r="B21" s="13"/>
      <c r="C21" s="13"/>
      <c r="D21" s="13"/>
      <c r="E21" s="13"/>
      <c r="F21" s="13"/>
      <c r="G21" s="13"/>
      <c r="H21" s="13"/>
      <c r="I21" s="13"/>
      <c r="J21" s="13"/>
    </row>
    <row r="22" spans="1:22" ht="18.75">
      <c r="A22" s="14"/>
      <c r="B22" s="13"/>
      <c r="C22" s="13"/>
      <c r="D22" s="13"/>
      <c r="E22" s="13"/>
      <c r="F22" s="13"/>
      <c r="G22" s="13"/>
      <c r="H22" s="13"/>
      <c r="I22" s="13"/>
      <c r="J22" s="13"/>
      <c r="K22" s="15"/>
      <c r="M22" s="15"/>
      <c r="O22" s="15"/>
      <c r="Q22" s="15"/>
      <c r="S22" s="15"/>
      <c r="V22" s="14"/>
    </row>
    <row r="23" spans="1:22">
      <c r="B23" s="13"/>
      <c r="C23" s="13"/>
      <c r="D23" s="13"/>
      <c r="E23" s="13"/>
      <c r="F23" s="13"/>
      <c r="G23" s="13"/>
      <c r="H23" s="13"/>
      <c r="I23" s="13"/>
      <c r="J23" s="13"/>
    </row>
    <row r="27" spans="1:22">
      <c r="L27" s="14"/>
    </row>
    <row r="28" spans="1:22">
      <c r="D28" s="23"/>
      <c r="E28" s="23"/>
      <c r="F28" s="23"/>
      <c r="G28" s="23"/>
    </row>
    <row r="29" spans="1:22">
      <c r="D29" s="23"/>
      <c r="E29" s="23"/>
      <c r="F29" s="23"/>
      <c r="G29" s="23"/>
    </row>
    <row r="30" spans="1:22">
      <c r="D30" s="23"/>
      <c r="E30" s="23"/>
      <c r="F30" s="23"/>
      <c r="G30" s="23"/>
    </row>
    <row r="32" spans="1:22">
      <c r="B32" s="18"/>
    </row>
    <row r="33" spans="2:2">
      <c r="B33" s="18"/>
    </row>
  </sheetData>
  <sheetProtection password="C0A8" sheet="1" objects="1" scenarios="1"/>
  <mergeCells count="9">
    <mergeCell ref="D28:G28"/>
    <mergeCell ref="D29:G29"/>
    <mergeCell ref="D30:G30"/>
    <mergeCell ref="A1:V1"/>
    <mergeCell ref="M3:N3"/>
    <mergeCell ref="L4:M4"/>
    <mergeCell ref="M5:N5"/>
    <mergeCell ref="O5:V5"/>
    <mergeCell ref="L6:M6"/>
  </mergeCells>
  <pageMargins left="0.7" right="0.7" top="0.75" bottom="0.75" header="0.3" footer="0.3"/>
  <pageSetup paperSize="9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3"/>
  <sheetViews>
    <sheetView tabSelected="1" zoomScale="90" zoomScaleNormal="90" workbookViewId="0">
      <selection activeCell="O19" sqref="O19"/>
    </sheetView>
  </sheetViews>
  <sheetFormatPr defaultRowHeight="15.75"/>
  <cols>
    <col min="1" max="1" width="5.625" style="6" customWidth="1"/>
    <col min="2" max="2" width="3.625" style="6" customWidth="1"/>
    <col min="3" max="3" width="1.625" style="6" customWidth="1"/>
    <col min="4" max="4" width="2.125" style="6" customWidth="1"/>
    <col min="5" max="5" width="3.625" style="6" customWidth="1"/>
    <col min="6" max="6" width="1.75" style="6" customWidth="1"/>
    <col min="7" max="7" width="2.125" style="6" customWidth="1"/>
    <col min="8" max="8" width="3.625" style="6" customWidth="1"/>
    <col min="9" max="10" width="3.25" style="6" customWidth="1"/>
    <col min="11" max="11" width="2.625" style="6" customWidth="1"/>
    <col min="12" max="12" width="5.125" style="6" customWidth="1"/>
    <col min="13" max="13" width="1.625" style="6" customWidth="1"/>
    <col min="14" max="14" width="5.625" style="6" customWidth="1"/>
    <col min="15" max="15" width="1.75" style="6" customWidth="1"/>
    <col min="16" max="16" width="5.125" style="6" customWidth="1"/>
    <col min="17" max="17" width="1.625" style="6" customWidth="1"/>
    <col min="18" max="18" width="5.125" style="6" customWidth="1"/>
    <col min="19" max="19" width="1.625" style="6" customWidth="1"/>
    <col min="20" max="20" width="5.125" style="6" customWidth="1"/>
    <col min="21" max="21" width="3.625" style="6" customWidth="1"/>
    <col min="22" max="22" width="5.125" style="6" customWidth="1"/>
    <col min="23" max="16384" width="9" style="6"/>
  </cols>
  <sheetData>
    <row r="1" spans="1:22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5"/>
      <c r="R1" s="5"/>
      <c r="S1" s="5"/>
      <c r="T1" s="5"/>
      <c r="U1" s="5"/>
      <c r="V1" s="5"/>
    </row>
    <row r="2" spans="1:2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>
      <c r="M3" s="25"/>
      <c r="N3" s="25"/>
    </row>
    <row r="4" spans="1:22" ht="18.75">
      <c r="B4" s="19">
        <v>3</v>
      </c>
      <c r="C4" s="8" t="s">
        <v>1</v>
      </c>
      <c r="D4" s="8" t="s">
        <v>2</v>
      </c>
      <c r="E4" s="19">
        <v>-4</v>
      </c>
      <c r="F4" s="8" t="s">
        <v>3</v>
      </c>
      <c r="G4" s="8" t="s">
        <v>4</v>
      </c>
      <c r="H4" s="19">
        <v>-4</v>
      </c>
      <c r="L4" s="26" t="s">
        <v>11</v>
      </c>
      <c r="M4" s="26"/>
      <c r="N4" s="9">
        <f>IF($L$10&lt;&gt;0,      IF(L14*$L$10&lt;0,  CONCATENATE("- ",ABS(L14)/GCD(ABS(L14),ABS($L$10)),),         ABS(L14)/GCD(ABS(L14),ABS($L$10))),  "")</f>
        <v>4</v>
      </c>
      <c r="O4" s="10" t="str">
        <f>IF($L$10&lt;&gt;0,              IF(ABS($L$10)/GCD(ABS(L14),ABS($L$10))&lt;&gt;1, "/",""),"")</f>
        <v/>
      </c>
      <c r="P4" s="10" t="str">
        <f>IF($L$10&lt;&gt;0,           IF(ABS($L$10)/GCD(ABS(L14),ABS($L$10))&lt;&gt;1, ABS($L$10)/GCD(ABS(L14),ABS($L$10)),""), "")</f>
        <v/>
      </c>
      <c r="Q4" s="10"/>
      <c r="R4" s="10"/>
      <c r="U4" s="11"/>
      <c r="V4" s="11"/>
    </row>
    <row r="5" spans="1:22">
      <c r="C5" s="7"/>
      <c r="D5" s="7"/>
      <c r="F5" s="7"/>
      <c r="G5" s="7"/>
      <c r="L5" s="12"/>
      <c r="M5" s="28" t="str">
        <f>IF(L10=0,IF(L14=0,"S.INDETERMINATO", "S. IMPOSSIBILE"),"")</f>
        <v/>
      </c>
      <c r="N5" s="28"/>
      <c r="O5" s="28"/>
      <c r="P5" s="28"/>
      <c r="Q5" s="28"/>
      <c r="R5" s="28"/>
      <c r="S5" s="28"/>
      <c r="T5" s="28"/>
    </row>
    <row r="6" spans="1:22" ht="18.75">
      <c r="B6" s="19">
        <v>6</v>
      </c>
      <c r="C6" s="8" t="s">
        <v>1</v>
      </c>
      <c r="D6" s="8" t="s">
        <v>2</v>
      </c>
      <c r="E6" s="19">
        <v>-4</v>
      </c>
      <c r="F6" s="8" t="s">
        <v>3</v>
      </c>
      <c r="G6" s="8" t="s">
        <v>4</v>
      </c>
      <c r="H6" s="19">
        <v>8</v>
      </c>
      <c r="L6" s="26" t="s">
        <v>12</v>
      </c>
      <c r="M6" s="26"/>
      <c r="N6" s="9">
        <f>IF($L$10&lt;&gt;0,      IF(L18*$L$10&lt;0,  CONCATENATE("- ",ABS(L18)/GCD(ABS(L18),ABS($L$10)),),         ABS(L18)/GCD(ABS(L18),ABS($L$10))),  "")</f>
        <v>4</v>
      </c>
      <c r="O6" s="10" t="str">
        <f>IF($L$10&lt;&gt;0,              IF(ABS($L$10)/GCD(ABS(L18),ABS($L$10))&lt;&gt;1, "/",""),"")</f>
        <v/>
      </c>
      <c r="P6" s="10" t="str">
        <f>IF($L$10&lt;&gt;0,           IF(ABS($L$10)/GCD(ABS(L18),ABS($L$10))&lt;&gt;1, ABS($L$10)/GCD(ABS(L18),ABS($L$10)),""), "")</f>
        <v/>
      </c>
    </row>
    <row r="7" spans="1:22">
      <c r="C7" s="7"/>
      <c r="D7" s="7"/>
      <c r="F7" s="7"/>
      <c r="G7" s="7"/>
      <c r="L7" s="12"/>
      <c r="M7" s="12"/>
      <c r="N7" s="12"/>
    </row>
    <row r="9" spans="1:22">
      <c r="B9" s="13">
        <f>B4</f>
        <v>3</v>
      </c>
      <c r="C9" s="13"/>
      <c r="D9" s="13"/>
      <c r="E9" s="13">
        <f>E4</f>
        <v>-4</v>
      </c>
      <c r="F9" s="13"/>
      <c r="G9" s="13"/>
      <c r="H9" s="13"/>
      <c r="I9" s="13"/>
      <c r="J9" s="13"/>
    </row>
    <row r="10" spans="1:22" ht="18.75">
      <c r="A10" s="14" t="s">
        <v>13</v>
      </c>
      <c r="B10" s="13"/>
      <c r="C10" s="13"/>
      <c r="D10" s="13"/>
      <c r="E10" s="13"/>
      <c r="F10" s="13"/>
      <c r="G10" s="8" t="s">
        <v>4</v>
      </c>
      <c r="H10" s="13">
        <f>B9*E11</f>
        <v>-12</v>
      </c>
      <c r="I10" s="13" t="s">
        <v>2</v>
      </c>
      <c r="J10" s="13">
        <f>-B11*E9</f>
        <v>24</v>
      </c>
      <c r="K10" s="15" t="s">
        <v>4</v>
      </c>
      <c r="L10" s="6">
        <f>H10+J10</f>
        <v>12</v>
      </c>
      <c r="M10" s="15"/>
      <c r="O10" s="15"/>
      <c r="Q10" s="15"/>
      <c r="S10" s="15"/>
      <c r="V10" s="14"/>
    </row>
    <row r="11" spans="1:22">
      <c r="B11" s="16">
        <f>B6</f>
        <v>6</v>
      </c>
      <c r="C11" s="13"/>
      <c r="D11" s="13"/>
      <c r="E11" s="16">
        <f>E6</f>
        <v>-4</v>
      </c>
      <c r="F11" s="13"/>
      <c r="G11" s="13"/>
      <c r="H11" s="13"/>
      <c r="I11" s="13"/>
      <c r="J11" s="13"/>
    </row>
    <row r="13" spans="1:22">
      <c r="B13" s="16">
        <f>H4</f>
        <v>-4</v>
      </c>
      <c r="C13" s="13"/>
      <c r="D13" s="13"/>
      <c r="E13" s="13">
        <f>E9</f>
        <v>-4</v>
      </c>
      <c r="F13" s="13"/>
      <c r="G13" s="13"/>
      <c r="H13" s="13"/>
      <c r="I13" s="13"/>
      <c r="J13" s="13"/>
    </row>
    <row r="14" spans="1:22" ht="18.75">
      <c r="A14" s="14" t="s">
        <v>14</v>
      </c>
      <c r="B14" s="13"/>
      <c r="C14" s="13"/>
      <c r="D14" s="13"/>
      <c r="E14" s="13"/>
      <c r="F14" s="13"/>
      <c r="G14" s="8" t="s">
        <v>4</v>
      </c>
      <c r="H14" s="13">
        <f>B13*E15</f>
        <v>16</v>
      </c>
      <c r="I14" s="13" t="s">
        <v>2</v>
      </c>
      <c r="J14" s="13">
        <f>-B15*E13</f>
        <v>32</v>
      </c>
      <c r="K14" s="15" t="s">
        <v>4</v>
      </c>
      <c r="L14" s="6">
        <f>H14+J14</f>
        <v>48</v>
      </c>
      <c r="M14" s="15"/>
      <c r="O14" s="15"/>
      <c r="Q14" s="15"/>
      <c r="S14" s="15"/>
      <c r="V14" s="14"/>
    </row>
    <row r="15" spans="1:22">
      <c r="B15" s="16">
        <f>H6</f>
        <v>8</v>
      </c>
      <c r="C15" s="13"/>
      <c r="D15" s="13"/>
      <c r="E15" s="16">
        <f>E6</f>
        <v>-4</v>
      </c>
      <c r="F15" s="13"/>
      <c r="G15" s="13"/>
      <c r="H15" s="13"/>
      <c r="I15" s="13"/>
      <c r="J15" s="13"/>
    </row>
    <row r="17" spans="1:22">
      <c r="B17" s="16">
        <f>B4</f>
        <v>3</v>
      </c>
      <c r="C17" s="13"/>
      <c r="D17" s="13"/>
      <c r="E17" s="16">
        <f>H4</f>
        <v>-4</v>
      </c>
      <c r="F17" s="13"/>
      <c r="G17" s="13"/>
      <c r="H17" s="13"/>
      <c r="I17" s="13"/>
      <c r="J17" s="13"/>
    </row>
    <row r="18" spans="1:22" ht="18.75">
      <c r="A18" s="14" t="s">
        <v>15</v>
      </c>
      <c r="B18" s="13"/>
      <c r="C18" s="13"/>
      <c r="D18" s="13"/>
      <c r="E18" s="13"/>
      <c r="F18" s="13"/>
      <c r="G18" s="8" t="s">
        <v>4</v>
      </c>
      <c r="H18" s="13">
        <f>B17*E19</f>
        <v>24</v>
      </c>
      <c r="I18" s="13" t="s">
        <v>2</v>
      </c>
      <c r="J18" s="13">
        <f>-B19*E17</f>
        <v>24</v>
      </c>
      <c r="K18" s="15" t="s">
        <v>4</v>
      </c>
      <c r="L18" s="6">
        <f>H18+J18</f>
        <v>48</v>
      </c>
      <c r="M18" s="15"/>
      <c r="O18" s="15"/>
      <c r="Q18" s="15"/>
      <c r="S18" s="15"/>
      <c r="V18" s="14"/>
    </row>
    <row r="19" spans="1:22">
      <c r="B19" s="16">
        <f>B6</f>
        <v>6</v>
      </c>
      <c r="C19" s="13"/>
      <c r="D19" s="13"/>
      <c r="E19" s="16">
        <f>H6</f>
        <v>8</v>
      </c>
      <c r="F19" s="13"/>
      <c r="G19" s="13"/>
      <c r="H19" s="13"/>
      <c r="I19" s="13"/>
      <c r="J19" s="13"/>
    </row>
    <row r="21" spans="1:22">
      <c r="B21" s="13"/>
      <c r="C21" s="13"/>
      <c r="D21" s="13"/>
      <c r="E21" s="13"/>
      <c r="F21" s="13"/>
      <c r="G21" s="13"/>
      <c r="H21" s="13"/>
      <c r="I21" s="13"/>
      <c r="J21" s="13"/>
    </row>
    <row r="22" spans="1:22" ht="18.75">
      <c r="A22" s="14"/>
      <c r="B22" s="13"/>
      <c r="C22" s="13"/>
      <c r="D22" s="13"/>
      <c r="E22" s="13"/>
      <c r="F22" s="13"/>
      <c r="G22" s="13"/>
      <c r="H22" s="13"/>
      <c r="I22" s="13"/>
      <c r="J22" s="13"/>
      <c r="K22" s="15"/>
      <c r="M22" s="15"/>
      <c r="O22" s="15"/>
      <c r="Q22" s="15"/>
      <c r="S22" s="15"/>
      <c r="V22" s="14"/>
    </row>
    <row r="23" spans="1:22">
      <c r="B23" s="13"/>
      <c r="C23" s="13"/>
      <c r="D23" s="13"/>
      <c r="E23" s="13"/>
      <c r="F23" s="13"/>
      <c r="G23" s="13"/>
      <c r="H23" s="13"/>
      <c r="I23" s="13"/>
      <c r="J23" s="13"/>
    </row>
    <row r="27" spans="1:22">
      <c r="L27" s="14"/>
    </row>
    <row r="28" spans="1:22">
      <c r="D28" s="23"/>
      <c r="E28" s="23"/>
      <c r="F28" s="23"/>
      <c r="G28" s="23"/>
    </row>
    <row r="29" spans="1:22">
      <c r="D29" s="23"/>
      <c r="E29" s="23"/>
      <c r="F29" s="23"/>
      <c r="G29" s="23"/>
    </row>
    <row r="30" spans="1:22">
      <c r="D30" s="23"/>
      <c r="E30" s="23"/>
      <c r="F30" s="23"/>
      <c r="G30" s="23"/>
    </row>
    <row r="32" spans="1:22">
      <c r="B32" s="18"/>
    </row>
    <row r="33" spans="2:2">
      <c r="B33" s="18"/>
    </row>
  </sheetData>
  <sheetProtection password="C0A8" sheet="1" objects="1" scenarios="1"/>
  <mergeCells count="8">
    <mergeCell ref="D30:G30"/>
    <mergeCell ref="M3:N3"/>
    <mergeCell ref="L4:M4"/>
    <mergeCell ref="A1:P1"/>
    <mergeCell ref="M5:T5"/>
    <mergeCell ref="L6:M6"/>
    <mergeCell ref="D28:G28"/>
    <mergeCell ref="D29:G29"/>
  </mergeCells>
  <pageMargins left="0.7" right="0.7" top="0.75" bottom="0.75" header="0.3" footer="0.3"/>
  <pageSetup paperSize="9" orientation="portrait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1"/>
  <dimension ref="D3:J10"/>
  <sheetViews>
    <sheetView showGridLines="0" zoomScale="160" zoomScaleNormal="160" workbookViewId="0">
      <selection activeCell="J7" sqref="J7"/>
    </sheetView>
  </sheetViews>
  <sheetFormatPr defaultRowHeight="15.75"/>
  <cols>
    <col min="1" max="2" width="9" style="4"/>
    <col min="3" max="3" width="9" style="4" customWidth="1"/>
    <col min="4" max="4" width="4" style="4" customWidth="1"/>
    <col min="5" max="5" width="1.875" style="4" customWidth="1"/>
    <col min="6" max="6" width="2.375" style="4" customWidth="1"/>
    <col min="7" max="7" width="2.625" style="4" customWidth="1"/>
    <col min="8" max="9" width="1.875" style="4" customWidth="1"/>
    <col min="10" max="16384" width="9" style="4"/>
  </cols>
  <sheetData>
    <row r="3" spans="4:10">
      <c r="D3" s="1" t="s">
        <v>5</v>
      </c>
      <c r="E3" s="2" t="s">
        <v>1</v>
      </c>
      <c r="F3" s="1" t="s">
        <v>2</v>
      </c>
      <c r="G3" s="2" t="s">
        <v>6</v>
      </c>
      <c r="H3" s="2" t="s">
        <v>3</v>
      </c>
      <c r="I3" s="2" t="s">
        <v>4</v>
      </c>
      <c r="J3" s="3" t="s">
        <v>7</v>
      </c>
    </row>
    <row r="4" spans="4:10">
      <c r="D4" s="1"/>
      <c r="E4" s="2"/>
      <c r="F4" s="1"/>
      <c r="G4" s="1"/>
      <c r="H4" s="2"/>
      <c r="I4" s="2"/>
      <c r="J4" s="3"/>
    </row>
    <row r="5" spans="4:10" ht="18">
      <c r="D5" s="1" t="s">
        <v>9</v>
      </c>
      <c r="E5" s="2" t="s">
        <v>1</v>
      </c>
      <c r="F5" s="2" t="s">
        <v>2</v>
      </c>
      <c r="G5" s="2" t="s">
        <v>8</v>
      </c>
      <c r="H5" s="2" t="s">
        <v>3</v>
      </c>
      <c r="I5" s="2" t="s">
        <v>4</v>
      </c>
      <c r="J5" s="3" t="s">
        <v>10</v>
      </c>
    </row>
    <row r="6" spans="4:10">
      <c r="D6" s="2"/>
      <c r="E6" s="2"/>
      <c r="F6" s="2"/>
      <c r="G6" s="2"/>
      <c r="H6" s="2"/>
      <c r="I6" s="2"/>
      <c r="J6" s="2"/>
    </row>
    <row r="7" spans="4:10">
      <c r="D7" s="2"/>
      <c r="E7" s="2"/>
      <c r="F7" s="29"/>
      <c r="G7" s="29"/>
      <c r="H7" s="29"/>
      <c r="I7" s="29"/>
      <c r="J7" s="2"/>
    </row>
    <row r="8" spans="4:10">
      <c r="D8" s="2"/>
      <c r="E8" s="2"/>
      <c r="F8" s="29"/>
      <c r="G8" s="29"/>
      <c r="H8" s="29"/>
      <c r="I8" s="29"/>
      <c r="J8" s="2"/>
    </row>
    <row r="9" spans="4:10">
      <c r="D9" s="2"/>
      <c r="E9" s="2"/>
      <c r="F9" s="29"/>
      <c r="G9" s="29"/>
      <c r="H9" s="29"/>
      <c r="I9" s="29"/>
      <c r="J9" s="2"/>
    </row>
    <row r="10" spans="4:10">
      <c r="D10" s="2"/>
      <c r="E10" s="2"/>
      <c r="F10" s="3"/>
      <c r="G10" s="3"/>
      <c r="H10" s="3"/>
      <c r="I10" s="3"/>
      <c r="J10" s="2"/>
    </row>
  </sheetData>
  <sheetProtection password="C0A8" sheet="1" objects="1" scenarios="1"/>
  <mergeCells count="3">
    <mergeCell ref="F7:I7"/>
    <mergeCell ref="F8:I8"/>
    <mergeCell ref="F9:I9"/>
  </mergeCells>
  <pageMargins left="0.7" right="0.7" top="0.75" bottom="0.75" header="0.3" footer="0.3"/>
  <pageSetup paperSize="9" orientation="portrait" r:id="rId1"/>
  <drawing r:id="rId2"/>
  <legacyDrawing r:id="rId3"/>
  <controls>
    <control shapeId="2049" r:id="rId4" name="CommandButton1"/>
  </controls>
</worksheet>
</file>

<file path=xl/worksheets/sheet4.xml><?xml version="1.0" encoding="utf-8"?>
<worksheet xmlns="http://schemas.openxmlformats.org/spreadsheetml/2006/main" xmlns:r="http://schemas.openxmlformats.org/officeDocument/2006/relationships">
  <dimension ref="A1:L30"/>
  <sheetViews>
    <sheetView workbookViewId="0">
      <selection activeCell="O11" sqref="O11"/>
    </sheetView>
  </sheetViews>
  <sheetFormatPr defaultRowHeight="15.75"/>
  <cols>
    <col min="1" max="1" width="4.75" style="20" customWidth="1"/>
    <col min="2" max="2" width="6.5" style="20" customWidth="1"/>
    <col min="3" max="3" width="4.625" style="20" customWidth="1"/>
    <col min="4" max="4" width="3.375" style="20" customWidth="1"/>
    <col min="5" max="5" width="3.25" style="20" customWidth="1"/>
    <col min="6" max="6" width="4.625" style="20" customWidth="1"/>
    <col min="7" max="8" width="2.625" style="20" customWidth="1"/>
    <col min="9" max="10" width="4.625" style="20" customWidth="1"/>
    <col min="11" max="16384" width="9" style="20"/>
  </cols>
  <sheetData>
    <row r="1" spans="1:12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3" spans="1:12" ht="18.75">
      <c r="A3" s="33" t="s">
        <v>16</v>
      </c>
      <c r="B3" s="34"/>
      <c r="C3" s="19">
        <f>'Sistema 2 Equaz. (Frazioni)'!B4</f>
        <v>3</v>
      </c>
      <c r="D3" s="21" t="s">
        <v>1</v>
      </c>
      <c r="E3" s="21" t="s">
        <v>2</v>
      </c>
      <c r="F3" s="19">
        <f>'Sistema 2 Equaz. (Frazioni)'!E4</f>
        <v>-4</v>
      </c>
      <c r="G3" s="21" t="s">
        <v>3</v>
      </c>
      <c r="H3" s="21" t="s">
        <v>4</v>
      </c>
      <c r="I3" s="19">
        <f>'Sistema 2 Equaz. (Frazioni)'!H4</f>
        <v>-4</v>
      </c>
    </row>
    <row r="4" spans="1:12">
      <c r="D4" s="22"/>
      <c r="E4" s="22"/>
      <c r="G4" s="22"/>
      <c r="H4" s="22"/>
    </row>
    <row r="5" spans="1:12" ht="18.75">
      <c r="A5" s="33" t="s">
        <v>17</v>
      </c>
      <c r="B5" s="34"/>
      <c r="C5" s="19">
        <f>'Sistema 2 Equaz. (Frazioni)'!B6</f>
        <v>6</v>
      </c>
      <c r="D5" s="21" t="s">
        <v>1</v>
      </c>
      <c r="E5" s="21" t="s">
        <v>2</v>
      </c>
      <c r="F5" s="19">
        <f>'Sistema 2 Equaz. (Frazioni)'!E6</f>
        <v>-4</v>
      </c>
      <c r="G5" s="21" t="s">
        <v>3</v>
      </c>
      <c r="H5" s="21" t="s">
        <v>4</v>
      </c>
      <c r="I5" s="19">
        <f>'Sistema 2 Equaz. (Frazioni)'!H6</f>
        <v>8</v>
      </c>
    </row>
    <row r="6" spans="1:12">
      <c r="D6" s="22"/>
      <c r="E6" s="22"/>
      <c r="G6" s="22"/>
      <c r="H6" s="22"/>
    </row>
    <row r="7" spans="1:12">
      <c r="D7" s="22"/>
      <c r="E7" s="22"/>
      <c r="G7" s="22"/>
      <c r="H7" s="22"/>
    </row>
    <row r="8" spans="1:12">
      <c r="A8" s="31" t="s">
        <v>16</v>
      </c>
      <c r="B8" s="32"/>
      <c r="D8" s="31" t="s">
        <v>17</v>
      </c>
      <c r="E8" s="35"/>
      <c r="F8" s="36"/>
    </row>
    <row r="9" spans="1:12">
      <c r="A9" s="20" t="s">
        <v>1</v>
      </c>
      <c r="B9" s="20" t="s">
        <v>3</v>
      </c>
      <c r="D9" s="20" t="s">
        <v>1</v>
      </c>
      <c r="E9" s="20" t="s">
        <v>3</v>
      </c>
    </row>
    <row r="10" spans="1:12">
      <c r="A10" s="20">
        <v>-10</v>
      </c>
      <c r="B10" s="20">
        <f>(-$C$3*A10+$I$3)/$F$3</f>
        <v>-6.5</v>
      </c>
      <c r="D10" s="20">
        <v>-10</v>
      </c>
      <c r="E10" s="20">
        <f>(-$C$5*D10+$I$5)/$F$5</f>
        <v>-17</v>
      </c>
    </row>
    <row r="11" spans="1:12">
      <c r="A11" s="20">
        <v>-9</v>
      </c>
      <c r="B11" s="20">
        <f t="shared" ref="B11:B30" si="0">(-$C$3*A11+$I$3)/$F$3</f>
        <v>-5.75</v>
      </c>
      <c r="D11" s="20">
        <v>-9</v>
      </c>
      <c r="E11" s="20">
        <f t="shared" ref="E11:E30" si="1">(-$C$5*D11+$I$5)/$F$5</f>
        <v>-15.5</v>
      </c>
    </row>
    <row r="12" spans="1:12">
      <c r="A12" s="20">
        <v>-8</v>
      </c>
      <c r="B12" s="20">
        <f t="shared" si="0"/>
        <v>-5</v>
      </c>
      <c r="D12" s="20">
        <v>-8</v>
      </c>
      <c r="E12" s="20">
        <f t="shared" si="1"/>
        <v>-14</v>
      </c>
    </row>
    <row r="13" spans="1:12">
      <c r="A13" s="20">
        <v>-7</v>
      </c>
      <c r="B13" s="20">
        <f t="shared" si="0"/>
        <v>-4.25</v>
      </c>
      <c r="D13" s="20">
        <v>-7</v>
      </c>
      <c r="E13" s="20">
        <f t="shared" si="1"/>
        <v>-12.5</v>
      </c>
    </row>
    <row r="14" spans="1:12">
      <c r="A14" s="20">
        <v>-6</v>
      </c>
      <c r="B14" s="20">
        <f t="shared" si="0"/>
        <v>-3.5</v>
      </c>
      <c r="D14" s="20">
        <v>-6</v>
      </c>
      <c r="E14" s="20">
        <f t="shared" si="1"/>
        <v>-11</v>
      </c>
    </row>
    <row r="15" spans="1:12">
      <c r="A15" s="20">
        <v>-5</v>
      </c>
      <c r="B15" s="20">
        <f t="shared" si="0"/>
        <v>-2.75</v>
      </c>
      <c r="D15" s="20">
        <v>-5</v>
      </c>
      <c r="E15" s="20">
        <f t="shared" si="1"/>
        <v>-9.5</v>
      </c>
    </row>
    <row r="16" spans="1:12">
      <c r="A16" s="20">
        <v>-4</v>
      </c>
      <c r="B16" s="20">
        <f t="shared" si="0"/>
        <v>-2</v>
      </c>
      <c r="D16" s="20">
        <v>-4</v>
      </c>
      <c r="E16" s="20">
        <f t="shared" si="1"/>
        <v>-8</v>
      </c>
    </row>
    <row r="17" spans="1:5">
      <c r="A17" s="20">
        <v>-3</v>
      </c>
      <c r="B17" s="20">
        <f t="shared" si="0"/>
        <v>-1.25</v>
      </c>
      <c r="D17" s="20">
        <v>-3</v>
      </c>
      <c r="E17" s="20">
        <f t="shared" si="1"/>
        <v>-6.5</v>
      </c>
    </row>
    <row r="18" spans="1:5">
      <c r="A18" s="20">
        <v>-2</v>
      </c>
      <c r="B18" s="20">
        <f t="shared" si="0"/>
        <v>-0.5</v>
      </c>
      <c r="D18" s="20">
        <v>-2</v>
      </c>
      <c r="E18" s="20">
        <f t="shared" si="1"/>
        <v>-5</v>
      </c>
    </row>
    <row r="19" spans="1:5">
      <c r="A19" s="20">
        <v>-1</v>
      </c>
      <c r="B19" s="20">
        <f t="shared" si="0"/>
        <v>0.25</v>
      </c>
      <c r="D19" s="20">
        <v>-1</v>
      </c>
      <c r="E19" s="20">
        <f t="shared" si="1"/>
        <v>-3.5</v>
      </c>
    </row>
    <row r="20" spans="1:5">
      <c r="A20" s="20">
        <v>0</v>
      </c>
      <c r="B20" s="20">
        <f t="shared" si="0"/>
        <v>1</v>
      </c>
      <c r="D20" s="20">
        <v>0</v>
      </c>
      <c r="E20" s="20">
        <f t="shared" si="1"/>
        <v>-2</v>
      </c>
    </row>
    <row r="21" spans="1:5">
      <c r="A21" s="20">
        <v>1</v>
      </c>
      <c r="B21" s="20">
        <f t="shared" si="0"/>
        <v>1.75</v>
      </c>
      <c r="D21" s="20">
        <v>1</v>
      </c>
      <c r="E21" s="20">
        <f t="shared" si="1"/>
        <v>-0.5</v>
      </c>
    </row>
    <row r="22" spans="1:5">
      <c r="A22" s="20">
        <v>2</v>
      </c>
      <c r="B22" s="20">
        <f t="shared" si="0"/>
        <v>2.5</v>
      </c>
      <c r="D22" s="20">
        <v>2</v>
      </c>
      <c r="E22" s="20">
        <f t="shared" si="1"/>
        <v>1</v>
      </c>
    </row>
    <row r="23" spans="1:5">
      <c r="A23" s="20">
        <v>3</v>
      </c>
      <c r="B23" s="20">
        <f t="shared" si="0"/>
        <v>3.25</v>
      </c>
      <c r="D23" s="20">
        <v>3</v>
      </c>
      <c r="E23" s="20">
        <f t="shared" si="1"/>
        <v>2.5</v>
      </c>
    </row>
    <row r="24" spans="1:5">
      <c r="A24" s="20">
        <v>4</v>
      </c>
      <c r="B24" s="20">
        <f t="shared" si="0"/>
        <v>4</v>
      </c>
      <c r="D24" s="20">
        <v>4</v>
      </c>
      <c r="E24" s="20">
        <f t="shared" si="1"/>
        <v>4</v>
      </c>
    </row>
    <row r="25" spans="1:5">
      <c r="A25" s="20">
        <v>5</v>
      </c>
      <c r="B25" s="20">
        <f t="shared" si="0"/>
        <v>4.75</v>
      </c>
      <c r="D25" s="20">
        <v>5</v>
      </c>
      <c r="E25" s="20">
        <f t="shared" si="1"/>
        <v>5.5</v>
      </c>
    </row>
    <row r="26" spans="1:5">
      <c r="A26" s="20">
        <v>6</v>
      </c>
      <c r="B26" s="20">
        <f t="shared" si="0"/>
        <v>5.5</v>
      </c>
      <c r="D26" s="20">
        <v>6</v>
      </c>
      <c r="E26" s="20">
        <f t="shared" si="1"/>
        <v>7</v>
      </c>
    </row>
    <row r="27" spans="1:5">
      <c r="A27" s="20">
        <v>7</v>
      </c>
      <c r="B27" s="20">
        <f t="shared" si="0"/>
        <v>6.25</v>
      </c>
      <c r="D27" s="20">
        <v>7</v>
      </c>
      <c r="E27" s="20">
        <f t="shared" si="1"/>
        <v>8.5</v>
      </c>
    </row>
    <row r="28" spans="1:5">
      <c r="A28" s="20">
        <v>8</v>
      </c>
      <c r="B28" s="20">
        <f t="shared" si="0"/>
        <v>7</v>
      </c>
      <c r="D28" s="20">
        <v>8</v>
      </c>
      <c r="E28" s="20">
        <f t="shared" si="1"/>
        <v>10</v>
      </c>
    </row>
    <row r="29" spans="1:5">
      <c r="A29" s="20">
        <v>9</v>
      </c>
      <c r="B29" s="20">
        <f t="shared" si="0"/>
        <v>7.75</v>
      </c>
      <c r="D29" s="20">
        <v>9</v>
      </c>
      <c r="E29" s="20">
        <f t="shared" si="1"/>
        <v>11.5</v>
      </c>
    </row>
    <row r="30" spans="1:5">
      <c r="A30" s="20">
        <v>10</v>
      </c>
      <c r="B30" s="20">
        <f t="shared" si="0"/>
        <v>8.5</v>
      </c>
      <c r="D30" s="20">
        <v>10</v>
      </c>
      <c r="E30" s="20">
        <f t="shared" si="1"/>
        <v>13</v>
      </c>
    </row>
  </sheetData>
  <sheetProtection password="C0A8" sheet="1" objects="1" scenarios="1"/>
  <mergeCells count="5">
    <mergeCell ref="A1:L1"/>
    <mergeCell ref="A8:B8"/>
    <mergeCell ref="A3:B3"/>
    <mergeCell ref="A5:B5"/>
    <mergeCell ref="D8:F8"/>
  </mergeCells>
  <pageMargins left="0.7" right="0.7" top="0.75" bottom="0.75" header="0.3" footer="0.3"/>
  <pageSetup paperSize="9"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Sistema 2 Equaz. (n° decimali)</vt:lpstr>
      <vt:lpstr>Sistema 2 Equaz. (Frazioni)</vt:lpstr>
      <vt:lpstr>Finestre Windows</vt:lpstr>
      <vt:lpstr>Grafico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Mimmo</cp:lastModifiedBy>
  <dcterms:created xsi:type="dcterms:W3CDTF">2011-10-03T19:40:47Z</dcterms:created>
  <dcterms:modified xsi:type="dcterms:W3CDTF">2014-09-16T22:08:55Z</dcterms:modified>
</cp:coreProperties>
</file>